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V:\Centros\SSCC\Publicidad\PROCEDIMIENTOS DE CONTRATACION\PLIEGOS 2025\IMPRENTA 2025\"/>
    </mc:Choice>
  </mc:AlternateContent>
  <xr:revisionPtr revIDLastSave="0" documentId="13_ncr:1_{327137FD-3532-4E2E-B615-D148BC465A4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atalogo de productos" sheetId="4" r:id="rId1"/>
  </sheets>
  <definedNames>
    <definedName name="_xlnm._FilterDatabase" localSheetId="0" hidden="1">'catalogo de productos'!$B$4:$M$264</definedName>
    <definedName name="_xlnm.Print_Area" localSheetId="0">'catalogo de productos'!$B$2:$M$341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4" l="1"/>
  <c r="L307" i="4"/>
  <c r="L306" i="4"/>
  <c r="L305" i="4"/>
  <c r="L304" i="4"/>
  <c r="L303" i="4"/>
  <c r="L302" i="4"/>
  <c r="L301" i="4"/>
  <c r="L300" i="4"/>
  <c r="L299" i="4"/>
  <c r="L298" i="4"/>
  <c r="L297" i="4"/>
  <c r="L296" i="4"/>
  <c r="L295" i="4"/>
  <c r="L294" i="4"/>
  <c r="L293" i="4"/>
  <c r="L292" i="4"/>
  <c r="L291" i="4"/>
  <c r="L290" i="4"/>
  <c r="L289" i="4"/>
  <c r="L288" i="4"/>
  <c r="L287" i="4"/>
  <c r="L286" i="4"/>
  <c r="L285" i="4"/>
  <c r="L284" i="4"/>
  <c r="L283" i="4"/>
  <c r="L282" i="4"/>
  <c r="L281" i="4"/>
  <c r="L280" i="4"/>
  <c r="L279" i="4"/>
  <c r="L278" i="4"/>
  <c r="L277" i="4"/>
  <c r="L276" i="4"/>
  <c r="L275" i="4"/>
  <c r="L274" i="4"/>
  <c r="L273" i="4"/>
  <c r="L272" i="4"/>
  <c r="L271" i="4"/>
  <c r="L270" i="4"/>
  <c r="L269" i="4"/>
  <c r="L268" i="4"/>
  <c r="L267" i="4"/>
  <c r="L266" i="4"/>
  <c r="L265" i="4"/>
  <c r="L264" i="4"/>
  <c r="L263" i="4"/>
  <c r="L262" i="4"/>
  <c r="L261" i="4"/>
  <c r="L260" i="4"/>
  <c r="L259" i="4"/>
  <c r="L258" i="4"/>
  <c r="L257" i="4"/>
  <c r="L256" i="4"/>
  <c r="L255" i="4"/>
  <c r="L254" i="4"/>
  <c r="L253" i="4"/>
  <c r="L252" i="4"/>
  <c r="L251" i="4"/>
  <c r="L250" i="4"/>
  <c r="L249" i="4"/>
  <c r="L248" i="4"/>
  <c r="L247" i="4"/>
  <c r="L246" i="4"/>
  <c r="L245" i="4"/>
  <c r="L244" i="4"/>
  <c r="L243" i="4"/>
  <c r="L242" i="4"/>
  <c r="L241" i="4"/>
  <c r="L240" i="4"/>
  <c r="L239" i="4"/>
  <c r="L238" i="4"/>
  <c r="L237" i="4"/>
  <c r="L236" i="4"/>
  <c r="L235" i="4"/>
  <c r="L234" i="4"/>
  <c r="L233" i="4"/>
  <c r="L232" i="4"/>
  <c r="L231" i="4"/>
  <c r="L230" i="4"/>
  <c r="L229" i="4"/>
  <c r="L228" i="4"/>
  <c r="L227" i="4"/>
  <c r="L226" i="4"/>
  <c r="L225" i="4"/>
  <c r="L224" i="4"/>
  <c r="L223" i="4"/>
  <c r="L222" i="4"/>
  <c r="L221" i="4"/>
  <c r="L220" i="4"/>
  <c r="L219" i="4"/>
  <c r="L218" i="4"/>
  <c r="L217" i="4"/>
  <c r="L216" i="4"/>
  <c r="L215" i="4"/>
  <c r="L214" i="4"/>
  <c r="L213" i="4"/>
  <c r="L212" i="4"/>
  <c r="L211" i="4"/>
  <c r="L210" i="4"/>
  <c r="L209" i="4"/>
  <c r="L208" i="4"/>
  <c r="L207" i="4"/>
  <c r="L206" i="4"/>
  <c r="L205" i="4"/>
  <c r="L204" i="4"/>
  <c r="L203" i="4"/>
  <c r="L202" i="4"/>
  <c r="L201" i="4"/>
  <c r="L200" i="4"/>
  <c r="L199" i="4"/>
  <c r="L198" i="4"/>
  <c r="L197" i="4"/>
  <c r="L196" i="4"/>
  <c r="L195" i="4"/>
  <c r="L194" i="4"/>
  <c r="L193" i="4"/>
  <c r="L192" i="4"/>
  <c r="L191" i="4"/>
  <c r="L190" i="4"/>
  <c r="L189" i="4"/>
  <c r="L188" i="4"/>
  <c r="L187" i="4"/>
  <c r="L186" i="4"/>
  <c r="L185" i="4"/>
  <c r="L184" i="4"/>
  <c r="L183" i="4"/>
  <c r="L182" i="4"/>
  <c r="L181" i="4"/>
  <c r="L180" i="4"/>
  <c r="L179" i="4"/>
  <c r="L178" i="4"/>
  <c r="L177" i="4"/>
  <c r="L176" i="4"/>
  <c r="L175" i="4"/>
  <c r="L174" i="4"/>
  <c r="L173" i="4"/>
  <c r="L172" i="4"/>
  <c r="L171" i="4"/>
  <c r="L170" i="4"/>
  <c r="L169" i="4"/>
  <c r="L168" i="4"/>
  <c r="L167" i="4"/>
  <c r="L166" i="4"/>
  <c r="L165" i="4"/>
  <c r="L164" i="4"/>
  <c r="L163" i="4"/>
  <c r="L162" i="4"/>
  <c r="L161" i="4"/>
  <c r="L160" i="4"/>
  <c r="L159" i="4"/>
  <c r="L158" i="4"/>
  <c r="L157" i="4"/>
  <c r="L156" i="4"/>
  <c r="L155" i="4"/>
  <c r="L154" i="4"/>
  <c r="L153" i="4"/>
  <c r="L152" i="4"/>
  <c r="L151" i="4"/>
  <c r="L150" i="4"/>
  <c r="L149" i="4"/>
  <c r="L148" i="4"/>
  <c r="L147" i="4"/>
  <c r="L146" i="4"/>
  <c r="L145" i="4"/>
  <c r="L144" i="4"/>
  <c r="L143" i="4"/>
  <c r="L142" i="4"/>
  <c r="L141" i="4"/>
  <c r="L140" i="4"/>
  <c r="L139" i="4"/>
  <c r="L138" i="4"/>
  <c r="L137" i="4"/>
  <c r="L136" i="4"/>
  <c r="L135" i="4"/>
  <c r="L134" i="4"/>
  <c r="L133" i="4"/>
  <c r="L132" i="4"/>
  <c r="L131" i="4"/>
  <c r="L130" i="4"/>
  <c r="L129" i="4"/>
  <c r="L128" i="4"/>
  <c r="L127" i="4"/>
  <c r="L126" i="4"/>
  <c r="L125" i="4"/>
  <c r="L124" i="4"/>
  <c r="L123" i="4"/>
  <c r="L122" i="4"/>
  <c r="L121" i="4"/>
  <c r="L120" i="4"/>
  <c r="L119" i="4"/>
  <c r="L118" i="4"/>
  <c r="L117" i="4"/>
  <c r="L116" i="4"/>
  <c r="L115" i="4"/>
  <c r="L114" i="4"/>
  <c r="L113" i="4"/>
  <c r="L112" i="4"/>
  <c r="L111" i="4"/>
  <c r="L110" i="4"/>
  <c r="L109" i="4"/>
  <c r="L108" i="4"/>
  <c r="L107" i="4"/>
  <c r="L106" i="4"/>
  <c r="L105" i="4"/>
  <c r="L104" i="4"/>
  <c r="L103" i="4"/>
  <c r="L102" i="4"/>
  <c r="L101" i="4"/>
  <c r="L100" i="4"/>
  <c r="L99" i="4"/>
  <c r="L98" i="4"/>
  <c r="L97" i="4"/>
  <c r="L96" i="4"/>
  <c r="L95" i="4"/>
  <c r="L94" i="4"/>
  <c r="L93" i="4"/>
  <c r="L92" i="4"/>
  <c r="L91" i="4"/>
  <c r="L90" i="4"/>
  <c r="L89" i="4"/>
  <c r="L88" i="4"/>
  <c r="L87" i="4"/>
  <c r="L86" i="4"/>
  <c r="L85" i="4"/>
  <c r="L84" i="4"/>
  <c r="L83" i="4"/>
  <c r="L82" i="4"/>
  <c r="L81" i="4"/>
  <c r="L80" i="4"/>
  <c r="L79" i="4"/>
  <c r="L78" i="4"/>
  <c r="L77" i="4"/>
  <c r="L76" i="4"/>
  <c r="L75" i="4"/>
  <c r="L74" i="4"/>
  <c r="L73" i="4"/>
  <c r="L72" i="4"/>
  <c r="L71" i="4"/>
  <c r="L70" i="4"/>
  <c r="L69" i="4"/>
  <c r="L68" i="4"/>
  <c r="L67" i="4"/>
  <c r="L66" i="4"/>
  <c r="L65" i="4"/>
  <c r="L64" i="4"/>
  <c r="L63" i="4"/>
  <c r="L62" i="4"/>
  <c r="L61" i="4"/>
  <c r="L60" i="4"/>
  <c r="L59" i="4"/>
  <c r="L58" i="4"/>
  <c r="L57" i="4"/>
  <c r="L56" i="4"/>
  <c r="L55" i="4"/>
  <c r="L54" i="4"/>
  <c r="L53" i="4"/>
  <c r="L52" i="4"/>
  <c r="L51" i="4"/>
  <c r="L50" i="4"/>
  <c r="L49" i="4"/>
  <c r="L48" i="4"/>
  <c r="L47" i="4"/>
  <c r="L46" i="4"/>
  <c r="L45" i="4"/>
  <c r="L44" i="4"/>
  <c r="L43" i="4"/>
  <c r="L42" i="4"/>
  <c r="L41" i="4"/>
  <c r="L40" i="4"/>
  <c r="L39" i="4"/>
  <c r="L38" i="4"/>
  <c r="L37" i="4"/>
  <c r="L36" i="4"/>
  <c r="L35" i="4"/>
  <c r="L34" i="4"/>
  <c r="L33" i="4"/>
  <c r="L32" i="4"/>
  <c r="L31" i="4"/>
  <c r="L30" i="4"/>
  <c r="L29" i="4"/>
  <c r="L28" i="4"/>
  <c r="L27" i="4"/>
  <c r="L26" i="4"/>
  <c r="L25" i="4"/>
  <c r="L24" i="4"/>
  <c r="L23" i="4"/>
  <c r="L22" i="4"/>
  <c r="L21" i="4"/>
  <c r="L20" i="4"/>
  <c r="L19" i="4"/>
  <c r="L18" i="4"/>
  <c r="L17" i="4"/>
  <c r="L16" i="4"/>
  <c r="L15" i="4"/>
  <c r="L14" i="4"/>
  <c r="L13" i="4"/>
  <c r="L12" i="4"/>
  <c r="L11" i="4"/>
  <c r="L10" i="4"/>
  <c r="L9" i="4"/>
  <c r="L8" i="4"/>
  <c r="L7" i="4"/>
</calcChain>
</file>

<file path=xl/sharedStrings.xml><?xml version="1.0" encoding="utf-8"?>
<sst xmlns="http://schemas.openxmlformats.org/spreadsheetml/2006/main" count="751" uniqueCount="254">
  <si>
    <t>Tipo</t>
  </si>
  <si>
    <t>Papel</t>
  </si>
  <si>
    <t xml:space="preserve">Tirada </t>
  </si>
  <si>
    <t>Postal</t>
  </si>
  <si>
    <t>10 x 15</t>
  </si>
  <si>
    <t>Offset premium 300 g.</t>
  </si>
  <si>
    <t>De 100 a 1.000</t>
  </si>
  <si>
    <t>De 1.001 a 5.000</t>
  </si>
  <si>
    <t>De 5.001 a 50.000</t>
  </si>
  <si>
    <t>A partir de 50.001</t>
  </si>
  <si>
    <t>8 x 11,5</t>
  </si>
  <si>
    <t>Estucado 300 g.</t>
  </si>
  <si>
    <t>4/0</t>
  </si>
  <si>
    <t>De 1 a 50</t>
  </si>
  <si>
    <t>De 51 a 100</t>
  </si>
  <si>
    <t>De 101  a 200</t>
  </si>
  <si>
    <t>De 201 a 500</t>
  </si>
  <si>
    <t>A partir de 500</t>
  </si>
  <si>
    <t>Acreditaciones Vehiculos</t>
  </si>
  <si>
    <t>21 x 29,7</t>
  </si>
  <si>
    <t>De 1 a 100</t>
  </si>
  <si>
    <t>De 101 a 500</t>
  </si>
  <si>
    <t>De 501  a 1.000</t>
  </si>
  <si>
    <t>De 1.001  a 2.000</t>
  </si>
  <si>
    <t xml:space="preserve">Flyer </t>
  </si>
  <si>
    <t>10 x 21</t>
  </si>
  <si>
    <t>Estucado mate 170 g.</t>
  </si>
  <si>
    <t>Barniz mate 2 caras</t>
  </si>
  <si>
    <t>De 100 a 500</t>
  </si>
  <si>
    <t>De 501 a 1.000</t>
  </si>
  <si>
    <t>De 5.001 a 10.000</t>
  </si>
  <si>
    <t>De 10.001 a 20.000</t>
  </si>
  <si>
    <t>De 20.001 a 50.000</t>
  </si>
  <si>
    <t>Díptico</t>
  </si>
  <si>
    <t>20 x 21</t>
  </si>
  <si>
    <t>Hendido y plegado</t>
  </si>
  <si>
    <t>De 50.001 a 100.000</t>
  </si>
  <si>
    <t>A partir de 100.001</t>
  </si>
  <si>
    <t>15 x 21</t>
  </si>
  <si>
    <t>30 x 21</t>
  </si>
  <si>
    <t>42 x 29,7</t>
  </si>
  <si>
    <t>Offset premium 170 g.</t>
  </si>
  <si>
    <t>Tríptico</t>
  </si>
  <si>
    <t>45 x 21</t>
  </si>
  <si>
    <t>De 1.001 a 10.000</t>
  </si>
  <si>
    <t>De 10.001 a 50.000</t>
  </si>
  <si>
    <t>21 x 29,75</t>
  </si>
  <si>
    <t>10,5 x 14,8</t>
  </si>
  <si>
    <t>Offset premium 150 g.</t>
  </si>
  <si>
    <t>De 1 a 1.000</t>
  </si>
  <si>
    <t>De 1 .001 a 5.000</t>
  </si>
  <si>
    <t>De 5.001 a 15.000</t>
  </si>
  <si>
    <t>De 15.001 a 30.000</t>
  </si>
  <si>
    <t>40 x 21</t>
  </si>
  <si>
    <t>Estucado mate 150 g.</t>
  </si>
  <si>
    <t xml:space="preserve">De 100 a  2.000 </t>
  </si>
  <si>
    <t>De 2.001 a 5.000</t>
  </si>
  <si>
    <t>60 x 21</t>
  </si>
  <si>
    <t>Cuadrípico ventana. Hendido y plegado</t>
  </si>
  <si>
    <t>21 x 13,5</t>
  </si>
  <si>
    <t>84 x 13,5</t>
  </si>
  <si>
    <t xml:space="preserve">De 100 a 5.000 </t>
  </si>
  <si>
    <t>De 5.001 a 25.000</t>
  </si>
  <si>
    <t>De 25.001 a 50.000</t>
  </si>
  <si>
    <t>90 x 21</t>
  </si>
  <si>
    <t>Offset premium 135 g.</t>
  </si>
  <si>
    <t>14,8 x 21</t>
  </si>
  <si>
    <t>59,2 x 42</t>
  </si>
  <si>
    <t>60 x 42</t>
  </si>
  <si>
    <t>Offset premium 100 g.</t>
  </si>
  <si>
    <t>De 100 a 2.000</t>
  </si>
  <si>
    <t>2.001 a 10.000</t>
  </si>
  <si>
    <t>10.001 a 50.000</t>
  </si>
  <si>
    <t>50.001 a 100.000</t>
  </si>
  <si>
    <t>Folleto</t>
  </si>
  <si>
    <t>10,5 x 15</t>
  </si>
  <si>
    <t>21 x 15</t>
  </si>
  <si>
    <t>8+cub</t>
  </si>
  <si>
    <t>12+cub</t>
  </si>
  <si>
    <t>16+cub</t>
  </si>
  <si>
    <t>20+cub</t>
  </si>
  <si>
    <t>28+cub</t>
  </si>
  <si>
    <t>36+cub</t>
  </si>
  <si>
    <t>48+cub</t>
  </si>
  <si>
    <t>60+cub</t>
  </si>
  <si>
    <t>64+cub</t>
  </si>
  <si>
    <t>17 x 24</t>
  </si>
  <si>
    <t>34 x 24</t>
  </si>
  <si>
    <t>De 100 a 200</t>
  </si>
  <si>
    <t>201 a 500</t>
  </si>
  <si>
    <t>501 a 2.000</t>
  </si>
  <si>
    <t>Más de 50.001</t>
  </si>
  <si>
    <t xml:space="preserve">Offset premium 100 grs. </t>
  </si>
  <si>
    <t>32+cub</t>
  </si>
  <si>
    <t xml:space="preserve">Desplegable </t>
  </si>
  <si>
    <t>10 x 14</t>
  </si>
  <si>
    <t>80 x 14</t>
  </si>
  <si>
    <t>Estucado mate de 100 g.</t>
  </si>
  <si>
    <t>Plegado</t>
  </si>
  <si>
    <t>De 1.000 a 10.000</t>
  </si>
  <si>
    <t xml:space="preserve">Marcapáginas </t>
  </si>
  <si>
    <t>5 x 15</t>
  </si>
  <si>
    <t>10.001 a 20.000</t>
  </si>
  <si>
    <t>20.001 a 30.000</t>
  </si>
  <si>
    <t>A partir de 30.001</t>
  </si>
  <si>
    <t>Pegatina</t>
  </si>
  <si>
    <t>7,5 x 7,5</t>
  </si>
  <si>
    <t>Papel adhesivo</t>
  </si>
  <si>
    <t>Brillo</t>
  </si>
  <si>
    <t xml:space="preserve">De 100 a 1.000 </t>
  </si>
  <si>
    <t>De 2.001 a 3.000</t>
  </si>
  <si>
    <t>De 3.001 a 5.000</t>
  </si>
  <si>
    <t>A partir de 5.001</t>
  </si>
  <si>
    <t>15 x 7,5</t>
  </si>
  <si>
    <t>27 x 38</t>
  </si>
  <si>
    <t>54 x 38</t>
  </si>
  <si>
    <t>28 pag</t>
  </si>
  <si>
    <t>Offset reciclado  80 g.</t>
  </si>
  <si>
    <t>Mapa Block</t>
  </si>
  <si>
    <t>29,7 x 42</t>
  </si>
  <si>
    <t>Fresado</t>
  </si>
  <si>
    <t>De 1.000 a 2.500</t>
  </si>
  <si>
    <t>2.501 a 5.000</t>
  </si>
  <si>
    <t>5.001 a 10.000</t>
  </si>
  <si>
    <t>A partir de 10.001</t>
  </si>
  <si>
    <t>Carpeta</t>
  </si>
  <si>
    <t>23 x 32</t>
  </si>
  <si>
    <t>46 x 32</t>
  </si>
  <si>
    <t>Century Freelife Vellum 320 g.</t>
  </si>
  <si>
    <t>A partir de 1.001</t>
  </si>
  <si>
    <t>Cartel A4</t>
  </si>
  <si>
    <t xml:space="preserve">21 x 29,7 </t>
  </si>
  <si>
    <t xml:space="preserve"> Cartel A3</t>
  </si>
  <si>
    <t xml:space="preserve"> Cartel</t>
  </si>
  <si>
    <t>70 x 100</t>
  </si>
  <si>
    <t>Adhesivo Electroestático</t>
  </si>
  <si>
    <t>De 101 a 300</t>
  </si>
  <si>
    <t>De 301 a 500</t>
  </si>
  <si>
    <t>A partir de 501</t>
  </si>
  <si>
    <t>21 x 7</t>
  </si>
  <si>
    <t>Offset blanco de 80 g</t>
  </si>
  <si>
    <t>1/0</t>
  </si>
  <si>
    <t>De 5.001 a 10000</t>
  </si>
  <si>
    <t>De 10.001 a 30.000</t>
  </si>
  <si>
    <t>De 30.001 a 40.000</t>
  </si>
  <si>
    <t>De 40.001 a 50.000</t>
  </si>
  <si>
    <t>17 x 5,5</t>
  </si>
  <si>
    <t>Offset blanco de 80 gr</t>
  </si>
  <si>
    <t>4/1</t>
  </si>
  <si>
    <t>4/4</t>
  </si>
  <si>
    <t>1/1</t>
  </si>
  <si>
    <t>SUPLEMENTOS</t>
  </si>
  <si>
    <t>ANEXO I - IMPRENTA BIANUAL</t>
  </si>
  <si>
    <t>DESCRIPCIÓN DEL ARTÍCULO. MADRID DESTINO</t>
  </si>
  <si>
    <t>OFERTA DE DESCUENTO (%)</t>
  </si>
  <si>
    <t>Tamaño
cerrado
en cm</t>
  </si>
  <si>
    <t>Tamaño abierto
en cm</t>
  </si>
  <si>
    <t>Número
Páginas</t>
  </si>
  <si>
    <t xml:space="preserve">Color </t>
  </si>
  <si>
    <t>Acabado /
Encuadernación</t>
  </si>
  <si>
    <t>Acreditaciones
Personales</t>
  </si>
  <si>
    <t>Plastificado mate
2 caras
con troquel para cordón</t>
  </si>
  <si>
    <t>Barniz mate 2 caras.
Hendido y plegado</t>
  </si>
  <si>
    <t>Barnizado 2 caras.
Hendido y plegado.</t>
  </si>
  <si>
    <t xml:space="preserve">Tríptico
</t>
  </si>
  <si>
    <t>Desplegable
4 cuerpos</t>
  </si>
  <si>
    <t>Hendido y plegado
en cruz</t>
  </si>
  <si>
    <t xml:space="preserve">Desplegable
4 cuerpos
</t>
  </si>
  <si>
    <t xml:space="preserve">Desplegable
4 cuerpos.
</t>
  </si>
  <si>
    <t>Desplegable
6 cuerpos</t>
  </si>
  <si>
    <t xml:space="preserve">Offset premium 135 g.
</t>
  </si>
  <si>
    <t>Hendido y plegado
en acordeón</t>
  </si>
  <si>
    <t>Desplegable
8 cuerpos</t>
  </si>
  <si>
    <t xml:space="preserve">Hendido y plegado
en zigzag y al centro </t>
  </si>
  <si>
    <t>Desplegable
12 cuerpos
mapa</t>
  </si>
  <si>
    <t xml:space="preserve">Offset premium 100 g.
</t>
  </si>
  <si>
    <t>Caballete con
dos grapas</t>
  </si>
  <si>
    <t>Folleto
esmadrid</t>
  </si>
  <si>
    <t>Interior:
Estucado mate 100 g.
Cubierta: 
Estucado brillo 150 g.</t>
  </si>
  <si>
    <t>Periódico
eme21</t>
  </si>
  <si>
    <t>Flejado con
dos grapas</t>
  </si>
  <si>
    <t xml:space="preserve">De 100 a 2.000
</t>
  </si>
  <si>
    <t xml:space="preserve">De 2.001 a 10.000
</t>
  </si>
  <si>
    <t xml:space="preserve">De 10.001 a 50.000
</t>
  </si>
  <si>
    <t xml:space="preserve">De 50.001 a 100.000
</t>
  </si>
  <si>
    <t xml:space="preserve">A partir de 100.001
</t>
  </si>
  <si>
    <t>Interior: offset de 100 g.
Cubierta: Cartoncillo  de 200 g.</t>
  </si>
  <si>
    <t>Hendido y Plegado
en Díptico</t>
  </si>
  <si>
    <t>Lámina transparente
electroestática</t>
  </si>
  <si>
    <t>Talonarios
Parking</t>
  </si>
  <si>
    <t>Tacos de
100 hojas</t>
  </si>
  <si>
    <t>Tacos engomados
con cartoncillo detrás,
línea de trepado para  matriz y numeración</t>
  </si>
  <si>
    <t>Talonarios
Taquillaje</t>
  </si>
  <si>
    <t>Tacos engomados
con cartoncillo detrás,
líneas de trepado para  matriz y numeración</t>
  </si>
  <si>
    <t>VARIACIÓN MÁXIMA EN
EL PRECIO</t>
  </si>
  <si>
    <t>OFERTA EN LOS
SUPLEMENTOS</t>
  </si>
  <si>
    <t>Suplemento de papel reciclado / FSC</t>
  </si>
  <si>
    <t>Suplemento de variación en gramaje: +/- 25 g.</t>
  </si>
  <si>
    <t xml:space="preserve">Suplemento por variación de tipo de papel </t>
  </si>
  <si>
    <t>Suplemento aumento/ reducción de pliego</t>
  </si>
  <si>
    <t>Suplemento cambio de papel en cubierta +/- 25 g.</t>
  </si>
  <si>
    <t>Suplemento cubierta plastificada brillo / mate</t>
  </si>
  <si>
    <t>Reducción por cambio de color interior o cubierta (1/1, 2/2)</t>
  </si>
  <si>
    <t>Suplemento por diferente formato interior y cubierta</t>
  </si>
  <si>
    <t>Suplemento por variación en el tipo de plegado</t>
  </si>
  <si>
    <t>Suplemento Fresado</t>
  </si>
  <si>
    <t>Suplemento Rústica</t>
  </si>
  <si>
    <t>Suplemento Solapas Carpetas</t>
  </si>
  <si>
    <t>Suplemento Tinta Directa</t>
  </si>
  <si>
    <t>Suplemento Barníz UVI</t>
  </si>
  <si>
    <t>Serigrafía. Arranque 120€</t>
  </si>
  <si>
    <t>Golpe en seco. Arranque + Hierros 120€</t>
  </si>
  <si>
    <t>Stamping. Arranque 120€</t>
  </si>
  <si>
    <t>Troquelado. Arranque + Troquel 120€</t>
  </si>
  <si>
    <t>Encuadernación Singer. Máxino 70 pags. Mínimo facturación 450€</t>
  </si>
  <si>
    <t>Sobrecubierta. Hendido y colocación 120€ / millar</t>
  </si>
  <si>
    <t>50 x 70</t>
  </si>
  <si>
    <t>63 x 29,7</t>
  </si>
  <si>
    <t>20+cub
Maximo 
48+cub</t>
  </si>
  <si>
    <t>Cubierta:
Plastificado Brillo 1/0 
Caballete con
dos grapas</t>
  </si>
  <si>
    <t>400 + cub</t>
  </si>
  <si>
    <t>PRECIO
MÁXIMO UNITARIO DE LICITACIÓN
SIN IVA 2023-2024</t>
  </si>
  <si>
    <t>PRECIO
MÁXIMO UNITARIO DE LICITACIÓN
SIN IVA 2025-2027</t>
  </si>
  <si>
    <t>Encuadernación con grapa negra</t>
  </si>
  <si>
    <t>16 x 23</t>
  </si>
  <si>
    <t>32 x 23</t>
  </si>
  <si>
    <t>Cubierta:
Estucado brillo 150 g. 1/0 
Caballete con
dos grapas</t>
  </si>
  <si>
    <t>Papel estucado semimate de 150 grs.</t>
  </si>
  <si>
    <t>14 x 20</t>
  </si>
  <si>
    <t>28 x 20</t>
  </si>
  <si>
    <t xml:space="preserve">Estucado semimate 170 g. </t>
  </si>
  <si>
    <t>Barnizado
Hendido y plegado</t>
  </si>
  <si>
    <t>42 x 20</t>
  </si>
  <si>
    <t>Estucado semimate 170 g.</t>
  </si>
  <si>
    <t>Barnizado
Hendido y plegado envolvente</t>
  </si>
  <si>
    <t>16 x 16</t>
  </si>
  <si>
    <t>32 x 16</t>
  </si>
  <si>
    <t>48 x 16</t>
  </si>
  <si>
    <t>De 2.001 a 10.000</t>
  </si>
  <si>
    <t>32 x 15</t>
  </si>
  <si>
    <t>20 x 20</t>
  </si>
  <si>
    <t>80 x 40</t>
  </si>
  <si>
    <t>Estucado 135 g.</t>
  </si>
  <si>
    <t xml:space="preserve">De 1 a 10 </t>
  </si>
  <si>
    <t>De 10 a 50</t>
  </si>
  <si>
    <t>A partir de 50</t>
  </si>
  <si>
    <t>Cartel A3</t>
  </si>
  <si>
    <t xml:space="preserve">Estucado mate 150 g.  </t>
  </si>
  <si>
    <t xml:space="preserve">Estucado mate 150 g. </t>
  </si>
  <si>
    <t>Folleto cuadrado</t>
  </si>
  <si>
    <t>Cosido singer con hilo de color negro. Stamping en portada y contraportada en color negro brillo</t>
  </si>
  <si>
    <t>Estucado semimate de 170 gr.
Portadas en papel de color rosa de 250 gr.</t>
  </si>
  <si>
    <t>40 x 20</t>
  </si>
  <si>
    <t>Encapsulado / Plastificado doble cara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</si>
</sst>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"/>
    <numFmt numFmtId="165" formatCode="_-* #,##0.0000\ [$€-C0A]_-;\-* #,##0.0000\ [$€-C0A]_-;_-* &quot;-&quot;??\ [$€-C0A]_-;_-@_-"/>
    <numFmt numFmtId="166" formatCode="#,##0.000\ &quot;€&quot;"/>
  </numFmts>
  <fonts count="17" x14ac:knownFonts="1">
    <font>
      <sz val="11"/>
      <color theme="1"/>
      <name val="Calibri"/>
      <family val="2"/>
      <scheme val="minor"/>
    </font>
    <font>
      <b/>
      <sz val="14"/>
      <color indexed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8"/>
      <color indexed="8"/>
      <name val="Calibri"/>
      <family val="2"/>
    </font>
    <font>
      <sz val="8"/>
      <name val="Arial"/>
      <family val="2"/>
    </font>
    <font>
      <sz val="8"/>
      <color indexed="8"/>
      <name val="Arial"/>
      <family val="2"/>
    </font>
    <font>
      <b/>
      <sz val="8"/>
      <name val="Calibri"/>
      <family val="2"/>
    </font>
    <font>
      <sz val="11"/>
      <color indexed="8"/>
      <name val="Calibri"/>
      <family val="2"/>
    </font>
    <font>
      <b/>
      <sz val="20"/>
      <name val="Arial"/>
      <family val="2"/>
    </font>
    <font>
      <sz val="10"/>
      <name val="Arial"/>
      <family val="2"/>
    </font>
    <font>
      <sz val="10"/>
      <color rgb="FF000000"/>
      <name val="Calibri Light"/>
      <family val="2"/>
      <scheme val="major"/>
    </font>
    <font>
      <sz val="11"/>
      <name val="Calibri"/>
      <family val="2"/>
      <scheme val="minor"/>
    </font>
    <font>
      <sz val="10"/>
      <name val="Calibri Light"/>
      <family val="2"/>
      <scheme val="major"/>
    </font>
    <font>
      <sz val="8"/>
      <color rgb="FF000000"/>
      <name val="Arial"/>
      <family val="2"/>
    </font>
    <font>
      <sz val="8"/>
      <color theme="1"/>
      <name val="Arial"/>
      <family val="2"/>
    </font>
    <font>
      <sz val="10"/>
      <color rgb="FF000000"/>
      <name val="Calibri Light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DD7EE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5" fontId="0" fillId="0" borderId="0" xfId="0" applyNumberFormat="1" applyAlignment="1">
      <alignment vertic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3" fontId="5" fillId="7" borderId="11" xfId="0" applyNumberFormat="1" applyFont="1" applyFill="1" applyBorder="1" applyAlignment="1">
      <alignment horizontal="center" vertical="center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7" borderId="1" xfId="0" applyFont="1" applyFill="1" applyBorder="1" applyAlignment="1">
      <alignment horizontal="center" vertical="center"/>
    </xf>
    <xf numFmtId="0" fontId="5" fillId="0" borderId="14" xfId="0" applyFont="1" applyBorder="1" applyAlignment="1" applyProtection="1">
      <alignment horizontal="center" vertical="center" wrapText="1"/>
      <protection locked="0"/>
    </xf>
    <xf numFmtId="0" fontId="5" fillId="7" borderId="16" xfId="0" applyFont="1" applyFill="1" applyBorder="1" applyAlignment="1">
      <alignment horizontal="center" vertical="center"/>
    </xf>
    <xf numFmtId="0" fontId="5" fillId="0" borderId="17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left" vertical="center"/>
    </xf>
    <xf numFmtId="0" fontId="5" fillId="0" borderId="0" xfId="0" applyFont="1" applyAlignment="1" applyProtection="1">
      <alignment vertical="center"/>
      <protection locked="0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center" vertical="center"/>
    </xf>
    <xf numFmtId="0" fontId="5" fillId="2" borderId="14" xfId="0" applyFont="1" applyFill="1" applyBorder="1" applyAlignment="1" applyProtection="1">
      <alignment horizontal="center" vertical="center" wrapText="1"/>
      <protection locked="0"/>
    </xf>
    <xf numFmtId="0" fontId="5" fillId="2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 applyProtection="1">
      <alignment horizontal="center" vertical="center" wrapText="1"/>
      <protection locked="0"/>
    </xf>
    <xf numFmtId="0" fontId="5" fillId="7" borderId="11" xfId="0" applyFont="1" applyFill="1" applyBorder="1" applyAlignment="1">
      <alignment horizontal="center" vertical="center"/>
    </xf>
    <xf numFmtId="3" fontId="5" fillId="7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3" fontId="5" fillId="0" borderId="11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3" fontId="5" fillId="7" borderId="19" xfId="0" applyNumberFormat="1" applyFont="1" applyFill="1" applyBorder="1" applyAlignment="1">
      <alignment horizontal="center" vertical="center"/>
    </xf>
    <xf numFmtId="0" fontId="5" fillId="7" borderId="21" xfId="0" applyFont="1" applyFill="1" applyBorder="1" applyAlignment="1">
      <alignment horizontal="center" vertical="center"/>
    </xf>
    <xf numFmtId="0" fontId="5" fillId="7" borderId="23" xfId="0" applyFont="1" applyFill="1" applyBorder="1" applyAlignment="1">
      <alignment horizontal="center" vertical="center"/>
    </xf>
    <xf numFmtId="0" fontId="5" fillId="7" borderId="19" xfId="0" applyFont="1" applyFill="1" applyBorder="1" applyAlignment="1">
      <alignment horizontal="center" vertical="center"/>
    </xf>
    <xf numFmtId="3" fontId="5" fillId="7" borderId="23" xfId="0" applyNumberFormat="1" applyFont="1" applyFill="1" applyBorder="1" applyAlignment="1">
      <alignment horizontal="center" vertical="center"/>
    </xf>
    <xf numFmtId="3" fontId="5" fillId="0" borderId="19" xfId="0" applyNumberFormat="1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3" fontId="5" fillId="0" borderId="21" xfId="0" applyNumberFormat="1" applyFont="1" applyBorder="1" applyAlignment="1">
      <alignment horizontal="center" vertical="center"/>
    </xf>
    <xf numFmtId="3" fontId="5" fillId="0" borderId="23" xfId="0" applyNumberFormat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vertical="center"/>
    </xf>
    <xf numFmtId="0" fontId="5" fillId="0" borderId="19" xfId="0" applyFont="1" applyBorder="1" applyAlignment="1">
      <alignment horizontal="center" vertical="center"/>
    </xf>
    <xf numFmtId="0" fontId="5" fillId="0" borderId="12" xfId="0" applyFont="1" applyBorder="1" applyAlignment="1" applyProtection="1">
      <alignment vertical="center"/>
      <protection locked="0"/>
    </xf>
    <xf numFmtId="0" fontId="5" fillId="0" borderId="14" xfId="0" applyFont="1" applyBorder="1" applyAlignment="1" applyProtection="1">
      <alignment vertical="center"/>
      <protection locked="0"/>
    </xf>
    <xf numFmtId="0" fontId="5" fillId="0" borderId="17" xfId="0" applyFont="1" applyBorder="1" applyAlignment="1" applyProtection="1">
      <alignment vertical="center"/>
      <protection locked="0"/>
    </xf>
    <xf numFmtId="166" fontId="5" fillId="0" borderId="12" xfId="0" applyNumberFormat="1" applyFont="1" applyBorder="1" applyAlignment="1" applyProtection="1">
      <alignment horizontal="center" vertical="center"/>
      <protection locked="0"/>
    </xf>
    <xf numFmtId="166" fontId="5" fillId="0" borderId="14" xfId="0" applyNumberFormat="1" applyFont="1" applyBorder="1" applyAlignment="1" applyProtection="1">
      <alignment horizontal="center" vertical="center"/>
      <protection locked="0"/>
    </xf>
    <xf numFmtId="165" fontId="0" fillId="0" borderId="12" xfId="0" applyNumberFormat="1" applyBorder="1" applyAlignment="1">
      <alignment vertical="center"/>
    </xf>
    <xf numFmtId="165" fontId="0" fillId="0" borderId="14" xfId="0" applyNumberFormat="1" applyBorder="1" applyAlignment="1">
      <alignment vertical="center"/>
    </xf>
    <xf numFmtId="165" fontId="0" fillId="0" borderId="17" xfId="0" applyNumberFormat="1" applyBorder="1" applyAlignment="1">
      <alignment vertical="center"/>
    </xf>
    <xf numFmtId="165" fontId="6" fillId="7" borderId="19" xfId="0" applyNumberFormat="1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3" fontId="5" fillId="2" borderId="19" xfId="0" applyNumberFormat="1" applyFont="1" applyFill="1" applyBorder="1" applyAlignment="1">
      <alignment horizontal="center" vertical="center"/>
    </xf>
    <xf numFmtId="3" fontId="5" fillId="2" borderId="21" xfId="0" applyNumberFormat="1" applyFont="1" applyFill="1" applyBorder="1" applyAlignment="1">
      <alignment horizontal="center" vertical="center"/>
    </xf>
    <xf numFmtId="3" fontId="5" fillId="2" borderId="23" xfId="0" applyNumberFormat="1" applyFont="1" applyFill="1" applyBorder="1" applyAlignment="1">
      <alignment horizontal="center" vertical="center"/>
    </xf>
    <xf numFmtId="3" fontId="5" fillId="2" borderId="25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justify"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2" fillId="4" borderId="5" xfId="0" applyFont="1" applyFill="1" applyBorder="1" applyAlignment="1" applyProtection="1">
      <alignment horizontal="center" vertical="center" wrapText="1"/>
      <protection locked="0"/>
    </xf>
    <xf numFmtId="9" fontId="10" fillId="0" borderId="26" xfId="0" applyNumberFormat="1" applyFont="1" applyBorder="1" applyAlignment="1">
      <alignment horizontal="center" vertical="center"/>
    </xf>
    <xf numFmtId="9" fontId="3" fillId="0" borderId="26" xfId="0" applyNumberFormat="1" applyFont="1" applyBorder="1" applyAlignment="1">
      <alignment horizontal="center" vertical="center"/>
    </xf>
    <xf numFmtId="9" fontId="3" fillId="7" borderId="26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164" fontId="11" fillId="3" borderId="1" xfId="0" applyNumberFormat="1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 wrapText="1"/>
    </xf>
    <xf numFmtId="165" fontId="0" fillId="0" borderId="7" xfId="0" applyNumberFormat="1" applyBorder="1" applyAlignment="1">
      <alignment vertical="center"/>
    </xf>
    <xf numFmtId="164" fontId="11" fillId="3" borderId="10" xfId="0" applyNumberFormat="1" applyFont="1" applyFill="1" applyBorder="1" applyAlignment="1">
      <alignment horizontal="center" vertical="center"/>
    </xf>
    <xf numFmtId="164" fontId="11" fillId="3" borderId="16" xfId="0" applyNumberFormat="1" applyFont="1" applyFill="1" applyBorder="1" applyAlignment="1">
      <alignment horizontal="center" vertical="center"/>
    </xf>
    <xf numFmtId="164" fontId="11" fillId="3" borderId="11" xfId="0" applyNumberFormat="1" applyFont="1" applyFill="1" applyBorder="1" applyAlignment="1">
      <alignment horizontal="center" vertical="center"/>
    </xf>
    <xf numFmtId="165" fontId="0" fillId="0" borderId="27" xfId="0" applyNumberFormat="1" applyBorder="1" applyAlignment="1">
      <alignment vertical="center"/>
    </xf>
    <xf numFmtId="165" fontId="0" fillId="0" borderId="28" xfId="0" applyNumberFormat="1" applyBorder="1" applyAlignment="1">
      <alignment vertical="center"/>
    </xf>
    <xf numFmtId="166" fontId="5" fillId="0" borderId="17" xfId="0" applyNumberFormat="1" applyFont="1" applyBorder="1" applyAlignment="1" applyProtection="1">
      <alignment horizontal="center" vertical="center"/>
      <protection locked="0"/>
    </xf>
    <xf numFmtId="164" fontId="13" fillId="3" borderId="1" xfId="0" applyNumberFormat="1" applyFont="1" applyFill="1" applyBorder="1" applyAlignment="1">
      <alignment horizontal="center" vertical="center"/>
    </xf>
    <xf numFmtId="0" fontId="12" fillId="0" borderId="0" xfId="0" applyFont="1"/>
    <xf numFmtId="0" fontId="5" fillId="0" borderId="0" xfId="0" applyFont="1" applyAlignment="1" applyProtection="1">
      <alignment horizontal="center" vertical="center" wrapText="1"/>
      <protection locked="0"/>
    </xf>
    <xf numFmtId="3" fontId="5" fillId="7" borderId="29" xfId="0" applyNumberFormat="1" applyFont="1" applyFill="1" applyBorder="1" applyAlignment="1">
      <alignment horizontal="center" vertical="center"/>
    </xf>
    <xf numFmtId="164" fontId="11" fillId="3" borderId="29" xfId="0" applyNumberFormat="1" applyFont="1" applyFill="1" applyBorder="1" applyAlignment="1">
      <alignment horizontal="center" vertical="center"/>
    </xf>
    <xf numFmtId="0" fontId="5" fillId="0" borderId="30" xfId="0" applyFont="1" applyBorder="1" applyAlignment="1" applyProtection="1">
      <alignment horizontal="center" vertical="center" wrapText="1"/>
      <protection locked="0"/>
    </xf>
    <xf numFmtId="0" fontId="16" fillId="10" borderId="1" xfId="0" applyFont="1" applyFill="1" applyBorder="1" applyAlignment="1">
      <alignment horizontal="center" vertical="center"/>
    </xf>
    <xf numFmtId="0" fontId="16" fillId="10" borderId="11" xfId="0" applyFont="1" applyFill="1" applyBorder="1" applyAlignment="1">
      <alignment horizontal="center" vertical="center"/>
    </xf>
    <xf numFmtId="0" fontId="5" fillId="0" borderId="31" xfId="0" applyFont="1" applyBorder="1" applyAlignment="1" applyProtection="1">
      <alignment horizontal="center" vertical="center" wrapText="1"/>
      <protection locked="0"/>
    </xf>
    <xf numFmtId="0" fontId="5" fillId="0" borderId="32" xfId="0" applyFont="1" applyBorder="1" applyAlignment="1" applyProtection="1">
      <alignment horizontal="center" vertical="center" wrapText="1"/>
      <protection locked="0"/>
    </xf>
    <xf numFmtId="0" fontId="16" fillId="10" borderId="16" xfId="0" applyFont="1" applyFill="1" applyBorder="1" applyAlignment="1">
      <alignment horizontal="center" vertical="center"/>
    </xf>
    <xf numFmtId="0" fontId="5" fillId="0" borderId="33" xfId="0" applyFont="1" applyBorder="1" applyAlignment="1" applyProtection="1">
      <alignment horizontal="center" vertical="center" wrapText="1"/>
      <protection locked="0"/>
    </xf>
    <xf numFmtId="0" fontId="14" fillId="9" borderId="10" xfId="0" applyFont="1" applyFill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15" fillId="0" borderId="35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5" fillId="0" borderId="37" xfId="0" applyFont="1" applyBorder="1" applyAlignment="1">
      <alignment horizontal="center" vertical="center"/>
    </xf>
    <xf numFmtId="0" fontId="16" fillId="10" borderId="29" xfId="0" applyFont="1" applyFill="1" applyBorder="1" applyAlignment="1">
      <alignment horizontal="center" vertical="center"/>
    </xf>
    <xf numFmtId="0" fontId="5" fillId="0" borderId="38" xfId="0" applyFont="1" applyBorder="1" applyAlignment="1" applyProtection="1">
      <alignment horizontal="center" vertical="center" wrapText="1"/>
      <protection locked="0"/>
    </xf>
    <xf numFmtId="0" fontId="15" fillId="0" borderId="11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2" fillId="6" borderId="24" xfId="0" applyFont="1" applyFill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2" fillId="6" borderId="13" xfId="0" applyFont="1" applyFill="1" applyBorder="1" applyAlignment="1">
      <alignment horizontal="center" vertical="center" wrapText="1"/>
    </xf>
    <xf numFmtId="0" fontId="2" fillId="6" borderId="15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49" fontId="6" fillId="0" borderId="29" xfId="0" applyNumberFormat="1" applyFont="1" applyBorder="1" applyAlignment="1">
      <alignment horizontal="center" vertical="center" wrapText="1"/>
    </xf>
    <xf numFmtId="49" fontId="5" fillId="0" borderId="29" xfId="0" applyNumberFormat="1" applyFont="1" applyBorder="1" applyAlignment="1">
      <alignment horizontal="center" vertical="center" wrapText="1"/>
    </xf>
    <xf numFmtId="0" fontId="5" fillId="7" borderId="19" xfId="0" applyFont="1" applyFill="1" applyBorder="1" applyAlignment="1">
      <alignment horizontal="center" vertical="center" wrapText="1"/>
    </xf>
    <xf numFmtId="0" fontId="5" fillId="7" borderId="21" xfId="0" applyFont="1" applyFill="1" applyBorder="1" applyAlignment="1">
      <alignment horizontal="center" vertical="center" wrapText="1"/>
    </xf>
    <xf numFmtId="0" fontId="5" fillId="7" borderId="23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16" xfId="0" applyFont="1" applyFill="1" applyBorder="1" applyAlignment="1">
      <alignment horizontal="center" vertical="center" wrapText="1"/>
    </xf>
    <xf numFmtId="49" fontId="5" fillId="7" borderId="11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5" fillId="7" borderId="16" xfId="0" applyNumberFormat="1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164" fontId="4" fillId="3" borderId="5" xfId="0" applyNumberFormat="1" applyFont="1" applyFill="1" applyBorder="1" applyAlignment="1">
      <alignment horizontal="center" vertical="center" wrapText="1"/>
    </xf>
    <xf numFmtId="164" fontId="4" fillId="3" borderId="6" xfId="0" applyNumberFormat="1" applyFont="1" applyFill="1" applyBorder="1" applyAlignment="1">
      <alignment horizontal="center" vertical="center" wrapText="1"/>
    </xf>
    <xf numFmtId="49" fontId="5" fillId="2" borderId="1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2" borderId="16" xfId="0" applyNumberFormat="1" applyFont="1" applyFill="1" applyBorder="1" applyAlignment="1">
      <alignment horizontal="center" vertical="center" wrapText="1"/>
    </xf>
    <xf numFmtId="49" fontId="5" fillId="2" borderId="18" xfId="0" applyNumberFormat="1" applyFont="1" applyFill="1" applyBorder="1" applyAlignment="1">
      <alignment horizontal="center" vertical="center" wrapText="1"/>
    </xf>
    <xf numFmtId="49" fontId="5" fillId="2" borderId="20" xfId="0" applyNumberFormat="1" applyFont="1" applyFill="1" applyBorder="1" applyAlignment="1">
      <alignment horizontal="center" vertical="center" wrapText="1"/>
    </xf>
    <xf numFmtId="49" fontId="5" fillId="2" borderId="22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36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/>
    </xf>
    <xf numFmtId="0" fontId="7" fillId="6" borderId="13" xfId="0" applyFont="1" applyFill="1" applyBorder="1" applyAlignment="1">
      <alignment horizontal="center" vertical="center" wrapText="1"/>
    </xf>
    <xf numFmtId="0" fontId="7" fillId="6" borderId="15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49" fontId="5" fillId="0" borderId="18" xfId="0" applyNumberFormat="1" applyFont="1" applyBorder="1" applyAlignment="1">
      <alignment horizontal="center" vertical="center" wrapText="1"/>
    </xf>
    <xf numFmtId="49" fontId="5" fillId="0" borderId="20" xfId="0" applyNumberFormat="1" applyFont="1" applyBorder="1" applyAlignment="1">
      <alignment horizontal="center" vertical="center" wrapText="1"/>
    </xf>
    <xf numFmtId="49" fontId="5" fillId="0" borderId="22" xfId="0" applyNumberFormat="1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6" borderId="24" xfId="0" applyFont="1" applyFill="1" applyBorder="1" applyAlignment="1">
      <alignment horizontal="center" vertical="center" wrapText="1"/>
    </xf>
    <xf numFmtId="49" fontId="5" fillId="7" borderId="18" xfId="0" applyNumberFormat="1" applyFont="1" applyFill="1" applyBorder="1" applyAlignment="1">
      <alignment horizontal="center" vertical="center" wrapText="1"/>
    </xf>
    <xf numFmtId="49" fontId="5" fillId="7" borderId="20" xfId="0" applyNumberFormat="1" applyFont="1" applyFill="1" applyBorder="1" applyAlignment="1">
      <alignment horizontal="center" vertical="center" wrapText="1"/>
    </xf>
    <xf numFmtId="49" fontId="5" fillId="7" borderId="22" xfId="0" applyNumberFormat="1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/>
    </xf>
    <xf numFmtId="0" fontId="7" fillId="6" borderId="24" xfId="0" applyFont="1" applyFill="1" applyBorder="1" applyAlignment="1">
      <alignment horizontal="center" vertical="center"/>
    </xf>
    <xf numFmtId="0" fontId="5" fillId="0" borderId="19" xfId="0" applyFont="1" applyBorder="1" applyAlignment="1">
      <alignment horizontal="center" wrapText="1"/>
    </xf>
    <xf numFmtId="0" fontId="5" fillId="0" borderId="21" xfId="0" applyFont="1" applyBorder="1" applyAlignment="1">
      <alignment horizontal="center" wrapText="1"/>
    </xf>
    <xf numFmtId="0" fontId="5" fillId="0" borderId="23" xfId="0" applyFont="1" applyBorder="1" applyAlignment="1">
      <alignment horizontal="center" wrapText="1"/>
    </xf>
    <xf numFmtId="0" fontId="5" fillId="0" borderId="19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0" fillId="6" borderId="13" xfId="0" applyFill="1" applyBorder="1" applyAlignment="1">
      <alignment horizontal="center" vertical="center" wrapText="1"/>
    </xf>
    <xf numFmtId="0" fontId="0" fillId="6" borderId="15" xfId="0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 applyProtection="1">
      <alignment horizontal="center" vertical="center" wrapText="1"/>
      <protection locked="0"/>
    </xf>
    <xf numFmtId="0" fontId="2" fillId="5" borderId="6" xfId="0" applyFont="1" applyFill="1" applyBorder="1" applyAlignment="1" applyProtection="1">
      <alignment horizontal="center" vertical="center" wrapText="1"/>
      <protection locked="0"/>
    </xf>
    <xf numFmtId="0" fontId="14" fillId="0" borderId="10" xfId="0" applyFont="1" applyBorder="1" applyAlignment="1">
      <alignment horizontal="center" vertical="center" wrapText="1"/>
    </xf>
    <xf numFmtId="0" fontId="14" fillId="0" borderId="35" xfId="0" applyFont="1" applyBorder="1" applyAlignment="1">
      <alignment horizontal="center" vertical="center" wrapText="1"/>
    </xf>
    <xf numFmtId="0" fontId="0" fillId="3" borderId="11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3" borderId="16" xfId="0" applyFill="1" applyBorder="1" applyAlignment="1">
      <alignment vertical="center"/>
    </xf>
    <xf numFmtId="0" fontId="0" fillId="3" borderId="29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6BFC6-6B81-43C3-954E-6C0F25C24888}">
  <dimension ref="A1:Q341"/>
  <sheetViews>
    <sheetView tabSelected="1" view="pageBreakPreview" zoomScale="75" zoomScaleNormal="126" zoomScaleSheetLayoutView="75" workbookViewId="0">
      <selection activeCell="I19" sqref="I19:I25"/>
    </sheetView>
  </sheetViews>
  <sheetFormatPr baseColWidth="10" defaultRowHeight="14.4" x14ac:dyDescent="0.3"/>
  <cols>
    <col min="1" max="1" width="3.5546875" customWidth="1"/>
    <col min="2" max="2" width="6.33203125" style="1" customWidth="1"/>
    <col min="3" max="3" width="12.6640625" style="2" customWidth="1"/>
    <col min="4" max="4" width="8" style="2" customWidth="1"/>
    <col min="5" max="5" width="7.44140625" style="2" customWidth="1"/>
    <col min="6" max="6" width="8.77734375" style="2" customWidth="1"/>
    <col min="7" max="7" width="18.21875" style="2" customWidth="1"/>
    <col min="8" max="8" width="7.5546875" style="2" customWidth="1"/>
    <col min="9" max="9" width="19.6640625" style="3" customWidth="1"/>
    <col min="10" max="10" width="24.33203125" style="1" customWidth="1"/>
    <col min="11" max="11" width="11.5546875" style="1" hidden="1" customWidth="1"/>
    <col min="12" max="12" width="11.5546875" style="1"/>
    <col min="13" max="13" width="14.33203125" style="4" customWidth="1"/>
    <col min="14" max="17" width="11.5546875" style="1"/>
  </cols>
  <sheetData>
    <row r="1" spans="2:17" ht="15" thickBot="1" x14ac:dyDescent="0.35"/>
    <row r="2" spans="2:17" ht="21.75" customHeight="1" thickBot="1" x14ac:dyDescent="0.35">
      <c r="B2" s="210" t="s">
        <v>152</v>
      </c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2"/>
    </row>
    <row r="3" spans="2:17" ht="15" thickBot="1" x14ac:dyDescent="0.35">
      <c r="L3" s="2"/>
    </row>
    <row r="4" spans="2:17" ht="24" customHeight="1" thickBot="1" x14ac:dyDescent="0.35">
      <c r="B4" s="5"/>
      <c r="C4" s="213" t="s">
        <v>0</v>
      </c>
      <c r="D4" s="215" t="s">
        <v>153</v>
      </c>
      <c r="E4" s="216"/>
      <c r="F4" s="216"/>
      <c r="G4" s="216"/>
      <c r="H4" s="216"/>
      <c r="I4" s="217"/>
      <c r="J4" s="213" t="s">
        <v>2</v>
      </c>
      <c r="K4" s="146" t="s">
        <v>221</v>
      </c>
      <c r="L4" s="146" t="s">
        <v>222</v>
      </c>
      <c r="M4" s="218" t="s">
        <v>154</v>
      </c>
    </row>
    <row r="5" spans="2:17" ht="51.75" customHeight="1" thickBot="1" x14ac:dyDescent="0.35">
      <c r="B5" s="6"/>
      <c r="C5" s="214"/>
      <c r="D5" s="6" t="s">
        <v>155</v>
      </c>
      <c r="E5" s="7" t="s">
        <v>156</v>
      </c>
      <c r="F5" s="6" t="s">
        <v>157</v>
      </c>
      <c r="G5" s="8" t="s">
        <v>1</v>
      </c>
      <c r="H5" s="9" t="s">
        <v>158</v>
      </c>
      <c r="I5" s="6" t="s">
        <v>159</v>
      </c>
      <c r="J5" s="214"/>
      <c r="K5" s="147"/>
      <c r="L5" s="147"/>
      <c r="M5" s="219"/>
    </row>
    <row r="6" spans="2:17" x14ac:dyDescent="0.3">
      <c r="B6" s="114">
        <v>1</v>
      </c>
      <c r="C6" s="133" t="s">
        <v>3</v>
      </c>
      <c r="D6" s="136" t="s">
        <v>4</v>
      </c>
      <c r="E6" s="136"/>
      <c r="F6" s="136"/>
      <c r="G6" s="136" t="s">
        <v>5</v>
      </c>
      <c r="H6" s="139" t="s">
        <v>148</v>
      </c>
      <c r="I6" s="139"/>
      <c r="J6" s="10" t="s">
        <v>6</v>
      </c>
      <c r="K6" s="76">
        <v>7.3004120000000006E-2</v>
      </c>
      <c r="L6" s="76">
        <f>K6*1.1512</f>
        <v>8.4042342944000009E-2</v>
      </c>
      <c r="M6" s="11"/>
      <c r="Q6"/>
    </row>
    <row r="7" spans="2:17" x14ac:dyDescent="0.3">
      <c r="B7" s="115"/>
      <c r="C7" s="134"/>
      <c r="D7" s="137"/>
      <c r="E7" s="137"/>
      <c r="F7" s="137"/>
      <c r="G7" s="137"/>
      <c r="H7" s="140"/>
      <c r="I7" s="140"/>
      <c r="J7" s="12" t="s">
        <v>7</v>
      </c>
      <c r="K7" s="71">
        <v>3.6962170000000003E-2</v>
      </c>
      <c r="L7" s="71">
        <f t="shared" ref="L7:L70" si="0">K7*1.1512</f>
        <v>4.2550850104000004E-2</v>
      </c>
      <c r="M7" s="13"/>
    </row>
    <row r="8" spans="2:17" x14ac:dyDescent="0.3">
      <c r="B8" s="115"/>
      <c r="C8" s="134"/>
      <c r="D8" s="137"/>
      <c r="E8" s="137"/>
      <c r="F8" s="137"/>
      <c r="G8" s="137"/>
      <c r="H8" s="140"/>
      <c r="I8" s="140"/>
      <c r="J8" s="12" t="s">
        <v>8</v>
      </c>
      <c r="K8" s="71">
        <v>1.3803299999999999E-2</v>
      </c>
      <c r="L8" s="71">
        <f t="shared" si="0"/>
        <v>1.589035896E-2</v>
      </c>
      <c r="M8" s="13"/>
    </row>
    <row r="9" spans="2:17" ht="15" thickBot="1" x14ac:dyDescent="0.35">
      <c r="B9" s="116"/>
      <c r="C9" s="135"/>
      <c r="D9" s="138"/>
      <c r="E9" s="138"/>
      <c r="F9" s="138"/>
      <c r="G9" s="138"/>
      <c r="H9" s="141"/>
      <c r="I9" s="141"/>
      <c r="J9" s="14" t="s">
        <v>9</v>
      </c>
      <c r="K9" s="75">
        <v>8.4353499999999994E-3</v>
      </c>
      <c r="L9" s="75">
        <f t="shared" si="0"/>
        <v>9.7107749199999999E-3</v>
      </c>
      <c r="M9" s="15"/>
    </row>
    <row r="10" spans="2:17" ht="15" customHeight="1" x14ac:dyDescent="0.3">
      <c r="B10" s="114">
        <v>2</v>
      </c>
      <c r="C10" s="168" t="s">
        <v>160</v>
      </c>
      <c r="D10" s="171" t="s">
        <v>10</v>
      </c>
      <c r="E10" s="171"/>
      <c r="F10" s="171"/>
      <c r="G10" s="171" t="s">
        <v>11</v>
      </c>
      <c r="H10" s="148" t="s">
        <v>12</v>
      </c>
      <c r="I10" s="148" t="s">
        <v>161</v>
      </c>
      <c r="J10" s="18" t="s">
        <v>13</v>
      </c>
      <c r="K10" s="76">
        <v>2.4151173900000003</v>
      </c>
      <c r="L10" s="76">
        <f t="shared" si="0"/>
        <v>2.7802831393680001</v>
      </c>
      <c r="M10" s="19"/>
    </row>
    <row r="11" spans="2:17" x14ac:dyDescent="0.3">
      <c r="B11" s="115"/>
      <c r="C11" s="169"/>
      <c r="D11" s="172"/>
      <c r="E11" s="172"/>
      <c r="F11" s="172"/>
      <c r="G11" s="172"/>
      <c r="H11" s="149"/>
      <c r="I11" s="149"/>
      <c r="J11" s="20" t="s">
        <v>14</v>
      </c>
      <c r="K11" s="71">
        <v>2.2556125900000001</v>
      </c>
      <c r="L11" s="71">
        <f t="shared" si="0"/>
        <v>2.5966612136080003</v>
      </c>
      <c r="M11" s="21"/>
    </row>
    <row r="12" spans="2:17" x14ac:dyDescent="0.3">
      <c r="B12" s="115"/>
      <c r="C12" s="169"/>
      <c r="D12" s="172"/>
      <c r="E12" s="172"/>
      <c r="F12" s="172"/>
      <c r="G12" s="172"/>
      <c r="H12" s="149"/>
      <c r="I12" s="149"/>
      <c r="J12" s="20" t="s">
        <v>15</v>
      </c>
      <c r="K12" s="71">
        <v>1.20456798</v>
      </c>
      <c r="L12" s="71">
        <f t="shared" si="0"/>
        <v>1.3866986585759999</v>
      </c>
      <c r="M12" s="21"/>
    </row>
    <row r="13" spans="2:17" x14ac:dyDescent="0.3">
      <c r="B13" s="115"/>
      <c r="C13" s="169"/>
      <c r="D13" s="172"/>
      <c r="E13" s="172"/>
      <c r="F13" s="172"/>
      <c r="G13" s="172"/>
      <c r="H13" s="149"/>
      <c r="I13" s="149"/>
      <c r="J13" s="20" t="s">
        <v>16</v>
      </c>
      <c r="K13" s="71">
        <v>0.83847379</v>
      </c>
      <c r="L13" s="71">
        <f t="shared" si="0"/>
        <v>0.96525102704800003</v>
      </c>
      <c r="M13" s="21"/>
    </row>
    <row r="14" spans="2:17" ht="15" thickBot="1" x14ac:dyDescent="0.35">
      <c r="B14" s="116"/>
      <c r="C14" s="170"/>
      <c r="D14" s="173"/>
      <c r="E14" s="173"/>
      <c r="F14" s="173"/>
      <c r="G14" s="173"/>
      <c r="H14" s="150"/>
      <c r="I14" s="150"/>
      <c r="J14" s="22" t="s">
        <v>17</v>
      </c>
      <c r="K14" s="75">
        <v>0.39462100999999999</v>
      </c>
      <c r="L14" s="75">
        <f t="shared" si="0"/>
        <v>0.45428770671199997</v>
      </c>
      <c r="M14" s="23"/>
    </row>
    <row r="15" spans="2:17" x14ac:dyDescent="0.3">
      <c r="B15" s="114">
        <v>3</v>
      </c>
      <c r="C15" s="133" t="s">
        <v>18</v>
      </c>
      <c r="D15" s="136" t="s">
        <v>19</v>
      </c>
      <c r="E15" s="136"/>
      <c r="F15" s="136"/>
      <c r="G15" s="136" t="s">
        <v>11</v>
      </c>
      <c r="H15" s="139" t="s">
        <v>12</v>
      </c>
      <c r="I15" s="139"/>
      <c r="J15" s="24" t="s">
        <v>20</v>
      </c>
      <c r="K15" s="76">
        <v>0.44385278</v>
      </c>
      <c r="L15" s="76">
        <f t="shared" si="0"/>
        <v>0.510963320336</v>
      </c>
      <c r="M15" s="11"/>
    </row>
    <row r="16" spans="2:17" x14ac:dyDescent="0.3">
      <c r="B16" s="115"/>
      <c r="C16" s="134"/>
      <c r="D16" s="137"/>
      <c r="E16" s="137"/>
      <c r="F16" s="137"/>
      <c r="G16" s="137"/>
      <c r="H16" s="140"/>
      <c r="I16" s="140"/>
      <c r="J16" s="12" t="s">
        <v>21</v>
      </c>
      <c r="K16" s="71">
        <v>0.24523862999999999</v>
      </c>
      <c r="L16" s="71">
        <f t="shared" si="0"/>
        <v>0.28231871085599997</v>
      </c>
      <c r="M16" s="13"/>
    </row>
    <row r="17" spans="2:13" x14ac:dyDescent="0.3">
      <c r="B17" s="115"/>
      <c r="C17" s="134"/>
      <c r="D17" s="137"/>
      <c r="E17" s="137"/>
      <c r="F17" s="137"/>
      <c r="G17" s="137"/>
      <c r="H17" s="140"/>
      <c r="I17" s="140"/>
      <c r="J17" s="12" t="s">
        <v>22</v>
      </c>
      <c r="K17" s="71">
        <v>0.21778539999999999</v>
      </c>
      <c r="L17" s="71">
        <f t="shared" si="0"/>
        <v>0.25071455247999996</v>
      </c>
      <c r="M17" s="13"/>
    </row>
    <row r="18" spans="2:13" ht="15" thickBot="1" x14ac:dyDescent="0.35">
      <c r="B18" s="116"/>
      <c r="C18" s="135"/>
      <c r="D18" s="138"/>
      <c r="E18" s="138"/>
      <c r="F18" s="138"/>
      <c r="G18" s="138"/>
      <c r="H18" s="141"/>
      <c r="I18" s="141"/>
      <c r="J18" s="14" t="s">
        <v>23</v>
      </c>
      <c r="K18" s="75">
        <v>0.19232598000000004</v>
      </c>
      <c r="L18" s="75">
        <f t="shared" si="0"/>
        <v>0.22140566817600005</v>
      </c>
      <c r="M18" s="15"/>
    </row>
    <row r="19" spans="2:13" x14ac:dyDescent="0.3">
      <c r="B19" s="114">
        <v>4</v>
      </c>
      <c r="C19" s="133" t="s">
        <v>24</v>
      </c>
      <c r="D19" s="136" t="s">
        <v>25</v>
      </c>
      <c r="E19" s="136"/>
      <c r="F19" s="136"/>
      <c r="G19" s="136" t="s">
        <v>26</v>
      </c>
      <c r="H19" s="139" t="s">
        <v>149</v>
      </c>
      <c r="I19" s="139" t="s">
        <v>27</v>
      </c>
      <c r="J19" s="10" t="s">
        <v>28</v>
      </c>
      <c r="K19" s="76">
        <v>0.19232598000000004</v>
      </c>
      <c r="L19" s="76">
        <f t="shared" si="0"/>
        <v>0.22140566817600005</v>
      </c>
      <c r="M19" s="11"/>
    </row>
    <row r="20" spans="2:13" x14ac:dyDescent="0.3">
      <c r="B20" s="115"/>
      <c r="C20" s="134"/>
      <c r="D20" s="137"/>
      <c r="E20" s="137"/>
      <c r="F20" s="137"/>
      <c r="G20" s="137"/>
      <c r="H20" s="140"/>
      <c r="I20" s="140"/>
      <c r="J20" s="12" t="s">
        <v>29</v>
      </c>
      <c r="K20" s="71">
        <v>0.17652887</v>
      </c>
      <c r="L20" s="71">
        <f t="shared" si="0"/>
        <v>0.203220035144</v>
      </c>
      <c r="M20" s="13"/>
    </row>
    <row r="21" spans="2:13" x14ac:dyDescent="0.3">
      <c r="B21" s="115"/>
      <c r="C21" s="134"/>
      <c r="D21" s="137"/>
      <c r="E21" s="137"/>
      <c r="F21" s="137"/>
      <c r="G21" s="137"/>
      <c r="H21" s="140"/>
      <c r="I21" s="140"/>
      <c r="J21" s="12" t="s">
        <v>7</v>
      </c>
      <c r="K21" s="71">
        <v>5.9200820000000008E-2</v>
      </c>
      <c r="L21" s="71">
        <f t="shared" si="0"/>
        <v>6.8151983984000006E-2</v>
      </c>
      <c r="M21" s="13"/>
    </row>
    <row r="22" spans="2:13" x14ac:dyDescent="0.3">
      <c r="B22" s="115"/>
      <c r="C22" s="134"/>
      <c r="D22" s="137"/>
      <c r="E22" s="137"/>
      <c r="F22" s="137"/>
      <c r="G22" s="137"/>
      <c r="H22" s="140"/>
      <c r="I22" s="140"/>
      <c r="J22" s="12" t="s">
        <v>30</v>
      </c>
      <c r="K22" s="71">
        <v>4.6471110000000003E-2</v>
      </c>
      <c r="L22" s="71">
        <f t="shared" si="0"/>
        <v>5.3497541832000006E-2</v>
      </c>
      <c r="M22" s="13"/>
    </row>
    <row r="23" spans="2:13" x14ac:dyDescent="0.3">
      <c r="B23" s="115"/>
      <c r="C23" s="134"/>
      <c r="D23" s="137"/>
      <c r="E23" s="137"/>
      <c r="F23" s="137"/>
      <c r="G23" s="137"/>
      <c r="H23" s="140"/>
      <c r="I23" s="140"/>
      <c r="J23" s="12" t="s">
        <v>31</v>
      </c>
      <c r="K23" s="71">
        <v>3.6962170000000003E-2</v>
      </c>
      <c r="L23" s="71">
        <f t="shared" si="0"/>
        <v>4.2550850104000004E-2</v>
      </c>
      <c r="M23" s="13"/>
    </row>
    <row r="24" spans="2:13" x14ac:dyDescent="0.3">
      <c r="B24" s="204"/>
      <c r="C24" s="206"/>
      <c r="D24" s="208"/>
      <c r="E24" s="208"/>
      <c r="F24" s="208"/>
      <c r="G24" s="208"/>
      <c r="H24" s="208"/>
      <c r="I24" s="208"/>
      <c r="J24" s="12" t="s">
        <v>32</v>
      </c>
      <c r="K24" s="71">
        <v>1.7944290000000002E-2</v>
      </c>
      <c r="L24" s="71">
        <f t="shared" si="0"/>
        <v>2.0657466648E-2</v>
      </c>
      <c r="M24" s="13"/>
    </row>
    <row r="25" spans="2:13" ht="15" thickBot="1" x14ac:dyDescent="0.35">
      <c r="B25" s="205"/>
      <c r="C25" s="207"/>
      <c r="D25" s="209"/>
      <c r="E25" s="209"/>
      <c r="F25" s="209"/>
      <c r="G25" s="209"/>
      <c r="H25" s="209"/>
      <c r="I25" s="209"/>
      <c r="J25" s="14" t="s">
        <v>9</v>
      </c>
      <c r="K25" s="75">
        <v>1.7944290000000002E-2</v>
      </c>
      <c r="L25" s="75">
        <f t="shared" si="0"/>
        <v>2.0657466648E-2</v>
      </c>
      <c r="M25" s="15"/>
    </row>
    <row r="26" spans="2:13" x14ac:dyDescent="0.3">
      <c r="B26" s="114">
        <v>5</v>
      </c>
      <c r="C26" s="133" t="s">
        <v>33</v>
      </c>
      <c r="D26" s="136" t="s">
        <v>25</v>
      </c>
      <c r="E26" s="136" t="s">
        <v>34</v>
      </c>
      <c r="F26" s="136"/>
      <c r="G26" s="136" t="s">
        <v>26</v>
      </c>
      <c r="H26" s="139" t="s">
        <v>149</v>
      </c>
      <c r="I26" s="139" t="s">
        <v>162</v>
      </c>
      <c r="J26" s="10" t="s">
        <v>6</v>
      </c>
      <c r="K26" s="76">
        <v>0.12729710000000002</v>
      </c>
      <c r="L26" s="76">
        <f t="shared" si="0"/>
        <v>0.14654442152000002</v>
      </c>
      <c r="M26" s="11"/>
    </row>
    <row r="27" spans="2:13" x14ac:dyDescent="0.3">
      <c r="B27" s="115"/>
      <c r="C27" s="134"/>
      <c r="D27" s="137"/>
      <c r="E27" s="137"/>
      <c r="F27" s="137"/>
      <c r="G27" s="137"/>
      <c r="H27" s="140"/>
      <c r="I27" s="140"/>
      <c r="J27" s="12" t="s">
        <v>7</v>
      </c>
      <c r="K27" s="71">
        <v>7.0396830000000007E-2</v>
      </c>
      <c r="L27" s="71">
        <f t="shared" si="0"/>
        <v>8.1040830696000002E-2</v>
      </c>
      <c r="M27" s="13"/>
    </row>
    <row r="28" spans="2:13" x14ac:dyDescent="0.3">
      <c r="B28" s="115"/>
      <c r="C28" s="134"/>
      <c r="D28" s="137"/>
      <c r="E28" s="137"/>
      <c r="F28" s="137"/>
      <c r="G28" s="137"/>
      <c r="H28" s="140"/>
      <c r="I28" s="140"/>
      <c r="J28" s="12" t="s">
        <v>8</v>
      </c>
      <c r="K28" s="71">
        <v>3.8955980000000001E-2</v>
      </c>
      <c r="L28" s="71">
        <f t="shared" si="0"/>
        <v>4.4846124176E-2</v>
      </c>
      <c r="M28" s="13"/>
    </row>
    <row r="29" spans="2:13" x14ac:dyDescent="0.3">
      <c r="B29" s="115"/>
      <c r="C29" s="134"/>
      <c r="D29" s="137"/>
      <c r="E29" s="137"/>
      <c r="F29" s="137"/>
      <c r="G29" s="137"/>
      <c r="H29" s="140"/>
      <c r="I29" s="140"/>
      <c r="J29" s="12" t="s">
        <v>36</v>
      </c>
      <c r="K29" s="71">
        <v>3.4201510000000004E-2</v>
      </c>
      <c r="L29" s="71">
        <f t="shared" si="0"/>
        <v>3.9372778312000006E-2</v>
      </c>
      <c r="M29" s="13"/>
    </row>
    <row r="30" spans="2:13" ht="15" thickBot="1" x14ac:dyDescent="0.35">
      <c r="B30" s="116"/>
      <c r="C30" s="135"/>
      <c r="D30" s="138"/>
      <c r="E30" s="138"/>
      <c r="F30" s="138"/>
      <c r="G30" s="138"/>
      <c r="H30" s="141"/>
      <c r="I30" s="141"/>
      <c r="J30" s="14" t="s">
        <v>37</v>
      </c>
      <c r="K30" s="75">
        <v>2.3772350000000001E-2</v>
      </c>
      <c r="L30" s="75">
        <f t="shared" si="0"/>
        <v>2.7366729320000002E-2</v>
      </c>
      <c r="M30" s="15"/>
    </row>
    <row r="31" spans="2:13" x14ac:dyDescent="0.3">
      <c r="B31" s="114">
        <v>6</v>
      </c>
      <c r="C31" s="133" t="s">
        <v>33</v>
      </c>
      <c r="D31" s="136" t="s">
        <v>38</v>
      </c>
      <c r="E31" s="136" t="s">
        <v>39</v>
      </c>
      <c r="F31" s="136"/>
      <c r="G31" s="136" t="s">
        <v>26</v>
      </c>
      <c r="H31" s="139" t="s">
        <v>149</v>
      </c>
      <c r="I31" s="139" t="s">
        <v>162</v>
      </c>
      <c r="J31" s="10" t="s">
        <v>6</v>
      </c>
      <c r="K31" s="76">
        <v>0.19247935000000002</v>
      </c>
      <c r="L31" s="76">
        <f t="shared" si="0"/>
        <v>0.22158222772000002</v>
      </c>
      <c r="M31" s="11"/>
    </row>
    <row r="32" spans="2:13" x14ac:dyDescent="0.3">
      <c r="B32" s="115"/>
      <c r="C32" s="134"/>
      <c r="D32" s="137"/>
      <c r="E32" s="137"/>
      <c r="F32" s="137"/>
      <c r="G32" s="137"/>
      <c r="H32" s="140"/>
      <c r="I32" s="140"/>
      <c r="J32" s="12" t="s">
        <v>7</v>
      </c>
      <c r="K32" s="71">
        <v>0.10628541000000001</v>
      </c>
      <c r="L32" s="71">
        <f t="shared" si="0"/>
        <v>0.12235576399200002</v>
      </c>
      <c r="M32" s="13"/>
    </row>
    <row r="33" spans="2:13" x14ac:dyDescent="0.3">
      <c r="B33" s="115"/>
      <c r="C33" s="134"/>
      <c r="D33" s="137"/>
      <c r="E33" s="137"/>
      <c r="F33" s="137"/>
      <c r="G33" s="137"/>
      <c r="H33" s="140"/>
      <c r="I33" s="140"/>
      <c r="J33" s="12" t="s">
        <v>8</v>
      </c>
      <c r="K33" s="71">
        <v>5.7820489999999995E-2</v>
      </c>
      <c r="L33" s="71">
        <f t="shared" si="0"/>
        <v>6.6562948087999993E-2</v>
      </c>
      <c r="M33" s="13"/>
    </row>
    <row r="34" spans="2:13" x14ac:dyDescent="0.3">
      <c r="B34" s="115"/>
      <c r="C34" s="134"/>
      <c r="D34" s="137"/>
      <c r="E34" s="137"/>
      <c r="F34" s="137"/>
      <c r="G34" s="137"/>
      <c r="H34" s="140"/>
      <c r="I34" s="140"/>
      <c r="J34" s="12" t="s">
        <v>36</v>
      </c>
      <c r="K34" s="71">
        <v>3.5428469999999997E-2</v>
      </c>
      <c r="L34" s="71">
        <f t="shared" si="0"/>
        <v>4.0785254663999994E-2</v>
      </c>
      <c r="M34" s="13"/>
    </row>
    <row r="35" spans="2:13" ht="15" thickBot="1" x14ac:dyDescent="0.35">
      <c r="B35" s="116"/>
      <c r="C35" s="135"/>
      <c r="D35" s="138"/>
      <c r="E35" s="138"/>
      <c r="F35" s="138"/>
      <c r="G35" s="138"/>
      <c r="H35" s="141"/>
      <c r="I35" s="141"/>
      <c r="J35" s="14" t="s">
        <v>37</v>
      </c>
      <c r="K35" s="75">
        <v>3.4201510000000004E-2</v>
      </c>
      <c r="L35" s="75">
        <f t="shared" si="0"/>
        <v>3.9372778312000006E-2</v>
      </c>
      <c r="M35" s="15"/>
    </row>
    <row r="36" spans="2:13" x14ac:dyDescent="0.3">
      <c r="B36" s="114">
        <v>7</v>
      </c>
      <c r="C36" s="133" t="s">
        <v>33</v>
      </c>
      <c r="D36" s="136" t="s">
        <v>19</v>
      </c>
      <c r="E36" s="136" t="s">
        <v>40</v>
      </c>
      <c r="F36" s="136"/>
      <c r="G36" s="136" t="s">
        <v>41</v>
      </c>
      <c r="H36" s="139" t="s">
        <v>149</v>
      </c>
      <c r="I36" s="139" t="s">
        <v>35</v>
      </c>
      <c r="J36" s="10" t="s">
        <v>6</v>
      </c>
      <c r="K36" s="76">
        <v>1.03800816</v>
      </c>
      <c r="L36" s="76">
        <f t="shared" si="0"/>
        <v>1.1949549937919999</v>
      </c>
      <c r="M36" s="11"/>
    </row>
    <row r="37" spans="2:13" x14ac:dyDescent="0.3">
      <c r="B37" s="115"/>
      <c r="C37" s="134"/>
      <c r="D37" s="137"/>
      <c r="E37" s="137"/>
      <c r="F37" s="137"/>
      <c r="G37" s="137"/>
      <c r="H37" s="140"/>
      <c r="I37" s="140"/>
      <c r="J37" s="12" t="s">
        <v>7</v>
      </c>
      <c r="K37" s="71">
        <v>0.91163128000000004</v>
      </c>
      <c r="L37" s="71">
        <f t="shared" si="0"/>
        <v>1.0494699295360002</v>
      </c>
      <c r="M37" s="13"/>
    </row>
    <row r="38" spans="2:13" x14ac:dyDescent="0.3">
      <c r="B38" s="115"/>
      <c r="C38" s="134"/>
      <c r="D38" s="137"/>
      <c r="E38" s="137"/>
      <c r="F38" s="137"/>
      <c r="G38" s="137"/>
      <c r="H38" s="140"/>
      <c r="I38" s="140"/>
      <c r="J38" s="12" t="s">
        <v>8</v>
      </c>
      <c r="K38" s="71">
        <v>0.78770831999999991</v>
      </c>
      <c r="L38" s="71">
        <f t="shared" si="0"/>
        <v>0.90680981798399984</v>
      </c>
      <c r="M38" s="13"/>
    </row>
    <row r="39" spans="2:13" x14ac:dyDescent="0.3">
      <c r="B39" s="115"/>
      <c r="C39" s="134"/>
      <c r="D39" s="137"/>
      <c r="E39" s="137"/>
      <c r="F39" s="137"/>
      <c r="G39" s="137"/>
      <c r="H39" s="140"/>
      <c r="I39" s="140"/>
      <c r="J39" s="12" t="s">
        <v>36</v>
      </c>
      <c r="K39" s="71">
        <v>0.6436938900000001</v>
      </c>
      <c r="L39" s="71">
        <f t="shared" si="0"/>
        <v>0.74102040616800013</v>
      </c>
      <c r="M39" s="13"/>
    </row>
    <row r="40" spans="2:13" ht="15" thickBot="1" x14ac:dyDescent="0.35">
      <c r="B40" s="116"/>
      <c r="C40" s="135"/>
      <c r="D40" s="138"/>
      <c r="E40" s="138"/>
      <c r="F40" s="138"/>
      <c r="G40" s="138"/>
      <c r="H40" s="141"/>
      <c r="I40" s="141"/>
      <c r="J40" s="14" t="s">
        <v>37</v>
      </c>
      <c r="K40" s="75">
        <v>0.51961756000000003</v>
      </c>
      <c r="L40" s="75">
        <f t="shared" si="0"/>
        <v>0.59818373507200007</v>
      </c>
      <c r="M40" s="15"/>
    </row>
    <row r="41" spans="2:13" x14ac:dyDescent="0.3">
      <c r="B41" s="114">
        <v>8</v>
      </c>
      <c r="C41" s="133" t="s">
        <v>42</v>
      </c>
      <c r="D41" s="136" t="s">
        <v>25</v>
      </c>
      <c r="E41" s="136" t="s">
        <v>39</v>
      </c>
      <c r="F41" s="136"/>
      <c r="G41" s="136" t="s">
        <v>26</v>
      </c>
      <c r="H41" s="139" t="s">
        <v>149</v>
      </c>
      <c r="I41" s="139" t="s">
        <v>162</v>
      </c>
      <c r="J41" s="10" t="s">
        <v>6</v>
      </c>
      <c r="K41" s="76">
        <v>0.18419737</v>
      </c>
      <c r="L41" s="76">
        <f t="shared" si="0"/>
        <v>0.212048012344</v>
      </c>
      <c r="M41" s="11"/>
    </row>
    <row r="42" spans="2:13" x14ac:dyDescent="0.3">
      <c r="B42" s="115"/>
      <c r="C42" s="134"/>
      <c r="D42" s="137"/>
      <c r="E42" s="137"/>
      <c r="F42" s="137"/>
      <c r="G42" s="137"/>
      <c r="H42" s="140"/>
      <c r="I42" s="140"/>
      <c r="J42" s="12" t="s">
        <v>7</v>
      </c>
      <c r="K42" s="71">
        <v>0.16471938</v>
      </c>
      <c r="L42" s="71">
        <f t="shared" si="0"/>
        <v>0.18962495025599999</v>
      </c>
      <c r="M42" s="13"/>
    </row>
    <row r="43" spans="2:13" x14ac:dyDescent="0.3">
      <c r="B43" s="115"/>
      <c r="C43" s="134"/>
      <c r="D43" s="137"/>
      <c r="E43" s="137"/>
      <c r="F43" s="137"/>
      <c r="G43" s="137"/>
      <c r="H43" s="140"/>
      <c r="I43" s="140"/>
      <c r="J43" s="12" t="s">
        <v>8</v>
      </c>
      <c r="K43" s="71">
        <v>8.143947E-2</v>
      </c>
      <c r="L43" s="71">
        <f t="shared" si="0"/>
        <v>9.3753117863999993E-2</v>
      </c>
      <c r="M43" s="13"/>
    </row>
    <row r="44" spans="2:13" x14ac:dyDescent="0.3">
      <c r="B44" s="115"/>
      <c r="C44" s="134"/>
      <c r="D44" s="137"/>
      <c r="E44" s="137"/>
      <c r="F44" s="137"/>
      <c r="G44" s="137"/>
      <c r="H44" s="140"/>
      <c r="I44" s="140"/>
      <c r="J44" s="12" t="s">
        <v>36</v>
      </c>
      <c r="K44" s="71">
        <v>5.3219390000000005E-2</v>
      </c>
      <c r="L44" s="71">
        <f t="shared" si="0"/>
        <v>6.1266161768000003E-2</v>
      </c>
      <c r="M44" s="13"/>
    </row>
    <row r="45" spans="2:13" ht="15" thickBot="1" x14ac:dyDescent="0.35">
      <c r="B45" s="116"/>
      <c r="C45" s="135"/>
      <c r="D45" s="138"/>
      <c r="E45" s="138"/>
      <c r="F45" s="138"/>
      <c r="G45" s="138"/>
      <c r="H45" s="141"/>
      <c r="I45" s="141"/>
      <c r="J45" s="14" t="s">
        <v>37</v>
      </c>
      <c r="K45" s="75">
        <v>4.5704260000000003E-2</v>
      </c>
      <c r="L45" s="75">
        <f t="shared" si="0"/>
        <v>5.2614744112000005E-2</v>
      </c>
      <c r="M45" s="15"/>
    </row>
    <row r="46" spans="2:13" x14ac:dyDescent="0.3">
      <c r="B46" s="114">
        <v>9</v>
      </c>
      <c r="C46" s="117" t="s">
        <v>42</v>
      </c>
      <c r="D46" s="120" t="s">
        <v>38</v>
      </c>
      <c r="E46" s="120" t="s">
        <v>43</v>
      </c>
      <c r="F46" s="120"/>
      <c r="G46" s="120" t="s">
        <v>26</v>
      </c>
      <c r="H46" s="123" t="s">
        <v>149</v>
      </c>
      <c r="I46" s="126" t="s">
        <v>163</v>
      </c>
      <c r="J46" s="10" t="s">
        <v>6</v>
      </c>
      <c r="K46" s="76">
        <v>0.30704673999999998</v>
      </c>
      <c r="L46" s="76">
        <f t="shared" si="0"/>
        <v>0.35347220708799998</v>
      </c>
      <c r="M46" s="11"/>
    </row>
    <row r="47" spans="2:13" x14ac:dyDescent="0.3">
      <c r="B47" s="115"/>
      <c r="C47" s="118"/>
      <c r="D47" s="121"/>
      <c r="E47" s="121"/>
      <c r="F47" s="121"/>
      <c r="G47" s="121"/>
      <c r="H47" s="124"/>
      <c r="I47" s="127"/>
      <c r="J47" s="25" t="s">
        <v>44</v>
      </c>
      <c r="K47" s="71">
        <v>0.19600686</v>
      </c>
      <c r="L47" s="71">
        <f t="shared" si="0"/>
        <v>0.22564309723200002</v>
      </c>
      <c r="M47" s="13"/>
    </row>
    <row r="48" spans="2:13" x14ac:dyDescent="0.3">
      <c r="B48" s="115"/>
      <c r="C48" s="118"/>
      <c r="D48" s="121"/>
      <c r="E48" s="121"/>
      <c r="F48" s="121"/>
      <c r="G48" s="121"/>
      <c r="H48" s="124"/>
      <c r="I48" s="127"/>
      <c r="J48" s="26" t="s">
        <v>45</v>
      </c>
      <c r="K48" s="71">
        <v>0.10045735000000001</v>
      </c>
      <c r="L48" s="71">
        <f t="shared" si="0"/>
        <v>0.11564650132000001</v>
      </c>
      <c r="M48" s="13"/>
    </row>
    <row r="49" spans="2:13" x14ac:dyDescent="0.3">
      <c r="B49" s="115"/>
      <c r="C49" s="118"/>
      <c r="D49" s="121"/>
      <c r="E49" s="121"/>
      <c r="F49" s="121"/>
      <c r="G49" s="121"/>
      <c r="H49" s="124"/>
      <c r="I49" s="127"/>
      <c r="J49" s="26" t="s">
        <v>36</v>
      </c>
      <c r="K49" s="71">
        <v>9.3248960000000006E-2</v>
      </c>
      <c r="L49" s="71">
        <f t="shared" si="0"/>
        <v>0.10734820275200001</v>
      </c>
      <c r="M49" s="13"/>
    </row>
    <row r="50" spans="2:13" ht="15" thickBot="1" x14ac:dyDescent="0.35">
      <c r="B50" s="116"/>
      <c r="C50" s="119"/>
      <c r="D50" s="122"/>
      <c r="E50" s="122"/>
      <c r="F50" s="122"/>
      <c r="G50" s="122"/>
      <c r="H50" s="125"/>
      <c r="I50" s="128"/>
      <c r="J50" s="27" t="s">
        <v>37</v>
      </c>
      <c r="K50" s="75">
        <v>5.3219390000000005E-2</v>
      </c>
      <c r="L50" s="75">
        <f t="shared" si="0"/>
        <v>6.1266161768000003E-2</v>
      </c>
      <c r="M50" s="15"/>
    </row>
    <row r="51" spans="2:13" x14ac:dyDescent="0.3">
      <c r="B51" s="114">
        <v>10</v>
      </c>
      <c r="C51" s="201" t="s">
        <v>164</v>
      </c>
      <c r="D51" s="120" t="s">
        <v>46</v>
      </c>
      <c r="E51" s="120" t="s">
        <v>217</v>
      </c>
      <c r="F51" s="120"/>
      <c r="G51" s="120" t="s">
        <v>26</v>
      </c>
      <c r="H51" s="123" t="s">
        <v>149</v>
      </c>
      <c r="I51" s="126" t="s">
        <v>163</v>
      </c>
      <c r="J51" s="10" t="s">
        <v>6</v>
      </c>
      <c r="K51" s="76">
        <v>1.06423443</v>
      </c>
      <c r="L51" s="76">
        <f t="shared" si="0"/>
        <v>1.2251466758159999</v>
      </c>
      <c r="M51" s="11"/>
    </row>
    <row r="52" spans="2:13" x14ac:dyDescent="0.3">
      <c r="B52" s="115"/>
      <c r="C52" s="202"/>
      <c r="D52" s="121"/>
      <c r="E52" s="121"/>
      <c r="F52" s="121"/>
      <c r="G52" s="121"/>
      <c r="H52" s="124"/>
      <c r="I52" s="127"/>
      <c r="J52" s="25" t="s">
        <v>44</v>
      </c>
      <c r="K52" s="71">
        <v>1.0335604300000001</v>
      </c>
      <c r="L52" s="71">
        <f t="shared" si="0"/>
        <v>1.1898347670160001</v>
      </c>
      <c r="M52" s="13"/>
    </row>
    <row r="53" spans="2:13" x14ac:dyDescent="0.3">
      <c r="B53" s="115"/>
      <c r="C53" s="202"/>
      <c r="D53" s="121"/>
      <c r="E53" s="121"/>
      <c r="F53" s="121"/>
      <c r="G53" s="121"/>
      <c r="H53" s="124"/>
      <c r="I53" s="127"/>
      <c r="J53" s="26" t="s">
        <v>45</v>
      </c>
      <c r="K53" s="71">
        <v>0.88479152999999999</v>
      </c>
      <c r="L53" s="71">
        <f t="shared" si="0"/>
        <v>1.018572009336</v>
      </c>
      <c r="M53" s="13"/>
    </row>
    <row r="54" spans="2:13" x14ac:dyDescent="0.3">
      <c r="B54" s="115"/>
      <c r="C54" s="202"/>
      <c r="D54" s="121"/>
      <c r="E54" s="121"/>
      <c r="F54" s="121"/>
      <c r="G54" s="121"/>
      <c r="H54" s="124"/>
      <c r="I54" s="127"/>
      <c r="J54" s="26" t="s">
        <v>36</v>
      </c>
      <c r="K54" s="71">
        <v>0.74767875000000006</v>
      </c>
      <c r="L54" s="71">
        <f t="shared" si="0"/>
        <v>0.86072777700000003</v>
      </c>
      <c r="M54" s="13"/>
    </row>
    <row r="55" spans="2:13" ht="15" thickBot="1" x14ac:dyDescent="0.35">
      <c r="B55" s="116"/>
      <c r="C55" s="203"/>
      <c r="D55" s="122"/>
      <c r="E55" s="122"/>
      <c r="F55" s="122"/>
      <c r="G55" s="122"/>
      <c r="H55" s="125"/>
      <c r="I55" s="128"/>
      <c r="J55" s="27" t="s">
        <v>37</v>
      </c>
      <c r="K55" s="75">
        <v>0.61792773000000001</v>
      </c>
      <c r="L55" s="75">
        <f t="shared" si="0"/>
        <v>0.71135840277600004</v>
      </c>
      <c r="M55" s="15"/>
    </row>
    <row r="56" spans="2:13" x14ac:dyDescent="0.3">
      <c r="B56" s="114">
        <v>11</v>
      </c>
      <c r="C56" s="133" t="s">
        <v>165</v>
      </c>
      <c r="D56" s="136" t="s">
        <v>47</v>
      </c>
      <c r="E56" s="136" t="s">
        <v>19</v>
      </c>
      <c r="F56" s="136"/>
      <c r="G56" s="136" t="s">
        <v>48</v>
      </c>
      <c r="H56" s="139" t="s">
        <v>149</v>
      </c>
      <c r="I56" s="139" t="s">
        <v>166</v>
      </c>
      <c r="J56" s="10" t="s">
        <v>49</v>
      </c>
      <c r="K56" s="76">
        <v>0.1564374</v>
      </c>
      <c r="L56" s="76">
        <f t="shared" si="0"/>
        <v>0.18009073487999999</v>
      </c>
      <c r="M56" s="11"/>
    </row>
    <row r="57" spans="2:13" x14ac:dyDescent="0.3">
      <c r="B57" s="115"/>
      <c r="C57" s="134"/>
      <c r="D57" s="137"/>
      <c r="E57" s="137"/>
      <c r="F57" s="137"/>
      <c r="G57" s="137"/>
      <c r="H57" s="140"/>
      <c r="I57" s="140"/>
      <c r="J57" s="12" t="s">
        <v>50</v>
      </c>
      <c r="K57" s="71">
        <v>0.12898417000000001</v>
      </c>
      <c r="L57" s="71">
        <f t="shared" si="0"/>
        <v>0.14848657650400002</v>
      </c>
      <c r="M57" s="13"/>
    </row>
    <row r="58" spans="2:13" x14ac:dyDescent="0.3">
      <c r="B58" s="115"/>
      <c r="C58" s="134"/>
      <c r="D58" s="137"/>
      <c r="E58" s="137"/>
      <c r="F58" s="137"/>
      <c r="G58" s="137"/>
      <c r="H58" s="140"/>
      <c r="I58" s="140"/>
      <c r="J58" s="12" t="s">
        <v>51</v>
      </c>
      <c r="K58" s="71">
        <v>6.3341810000000012E-2</v>
      </c>
      <c r="L58" s="71">
        <f t="shared" si="0"/>
        <v>7.2919091672000017E-2</v>
      </c>
      <c r="M58" s="13"/>
    </row>
    <row r="59" spans="2:13" x14ac:dyDescent="0.3">
      <c r="B59" s="115"/>
      <c r="C59" s="134"/>
      <c r="D59" s="137"/>
      <c r="E59" s="137"/>
      <c r="F59" s="137"/>
      <c r="G59" s="137"/>
      <c r="H59" s="140"/>
      <c r="I59" s="140"/>
      <c r="J59" s="12" t="s">
        <v>52</v>
      </c>
      <c r="K59" s="71">
        <v>4.5397520000000004E-2</v>
      </c>
      <c r="L59" s="71">
        <f t="shared" si="0"/>
        <v>5.2261625024000002E-2</v>
      </c>
      <c r="M59" s="13"/>
    </row>
    <row r="60" spans="2:13" ht="15" thickBot="1" x14ac:dyDescent="0.35">
      <c r="B60" s="116"/>
      <c r="C60" s="135"/>
      <c r="D60" s="138"/>
      <c r="E60" s="138"/>
      <c r="F60" s="138"/>
      <c r="G60" s="138"/>
      <c r="H60" s="141"/>
      <c r="I60" s="141"/>
      <c r="J60" s="14" t="s">
        <v>37</v>
      </c>
      <c r="K60" s="75">
        <v>4.3096969999999998E-2</v>
      </c>
      <c r="L60" s="75">
        <f t="shared" si="0"/>
        <v>4.9613231863999997E-2</v>
      </c>
      <c r="M60" s="15"/>
    </row>
    <row r="61" spans="2:13" x14ac:dyDescent="0.3">
      <c r="B61" s="114">
        <v>12</v>
      </c>
      <c r="C61" s="198" t="s">
        <v>167</v>
      </c>
      <c r="D61" s="120" t="s">
        <v>25</v>
      </c>
      <c r="E61" s="120" t="s">
        <v>53</v>
      </c>
      <c r="F61" s="120"/>
      <c r="G61" s="120" t="s">
        <v>54</v>
      </c>
      <c r="H61" s="123" t="s">
        <v>149</v>
      </c>
      <c r="I61" s="126" t="s">
        <v>163</v>
      </c>
      <c r="J61" s="28" t="s">
        <v>55</v>
      </c>
      <c r="K61" s="76">
        <v>0.1180949</v>
      </c>
      <c r="L61" s="76">
        <f t="shared" si="0"/>
        <v>0.13595084888</v>
      </c>
      <c r="M61" s="11"/>
    </row>
    <row r="62" spans="2:13" x14ac:dyDescent="0.3">
      <c r="B62" s="115"/>
      <c r="C62" s="199"/>
      <c r="D62" s="121"/>
      <c r="E62" s="121"/>
      <c r="F62" s="121"/>
      <c r="G62" s="121"/>
      <c r="H62" s="124"/>
      <c r="I62" s="127"/>
      <c r="J62" s="26" t="s">
        <v>56</v>
      </c>
      <c r="K62" s="71">
        <v>7.0856939999999993E-2</v>
      </c>
      <c r="L62" s="71">
        <f t="shared" si="0"/>
        <v>8.1570509327999988E-2</v>
      </c>
      <c r="M62" s="13"/>
    </row>
    <row r="63" spans="2:13" x14ac:dyDescent="0.3">
      <c r="B63" s="115"/>
      <c r="C63" s="199"/>
      <c r="D63" s="121"/>
      <c r="E63" s="121"/>
      <c r="F63" s="121"/>
      <c r="G63" s="121"/>
      <c r="H63" s="124"/>
      <c r="I63" s="127"/>
      <c r="J63" s="26" t="s">
        <v>8</v>
      </c>
      <c r="K63" s="71">
        <v>7.0856939999999993E-2</v>
      </c>
      <c r="L63" s="71">
        <f t="shared" si="0"/>
        <v>8.1570509327999988E-2</v>
      </c>
      <c r="M63" s="13"/>
    </row>
    <row r="64" spans="2:13" ht="15" thickBot="1" x14ac:dyDescent="0.35">
      <c r="B64" s="116"/>
      <c r="C64" s="200"/>
      <c r="D64" s="122"/>
      <c r="E64" s="122"/>
      <c r="F64" s="122"/>
      <c r="G64" s="122"/>
      <c r="H64" s="125"/>
      <c r="I64" s="128"/>
      <c r="J64" s="27" t="s">
        <v>9</v>
      </c>
      <c r="K64" s="75">
        <v>7.0856939999999993E-2</v>
      </c>
      <c r="L64" s="75">
        <f t="shared" si="0"/>
        <v>8.1570509327999988E-2</v>
      </c>
      <c r="M64" s="15"/>
    </row>
    <row r="65" spans="2:13" x14ac:dyDescent="0.3">
      <c r="B65" s="114">
        <v>13</v>
      </c>
      <c r="C65" s="198" t="s">
        <v>167</v>
      </c>
      <c r="D65" s="120" t="s">
        <v>38</v>
      </c>
      <c r="E65" s="120" t="s">
        <v>57</v>
      </c>
      <c r="F65" s="120"/>
      <c r="G65" s="120" t="s">
        <v>54</v>
      </c>
      <c r="H65" s="123" t="s">
        <v>149</v>
      </c>
      <c r="I65" s="126" t="s">
        <v>163</v>
      </c>
      <c r="J65" s="28" t="s">
        <v>55</v>
      </c>
      <c r="K65" s="76">
        <v>0.1180949</v>
      </c>
      <c r="L65" s="76">
        <f t="shared" si="0"/>
        <v>0.13595084888</v>
      </c>
      <c r="M65" s="11"/>
    </row>
    <row r="66" spans="2:13" x14ac:dyDescent="0.3">
      <c r="B66" s="115"/>
      <c r="C66" s="199"/>
      <c r="D66" s="121"/>
      <c r="E66" s="121"/>
      <c r="F66" s="121"/>
      <c r="G66" s="121"/>
      <c r="H66" s="124"/>
      <c r="I66" s="127"/>
      <c r="J66" s="26" t="s">
        <v>56</v>
      </c>
      <c r="K66" s="71">
        <v>7.0856939999999993E-2</v>
      </c>
      <c r="L66" s="71">
        <f t="shared" si="0"/>
        <v>8.1570509327999988E-2</v>
      </c>
      <c r="M66" s="13"/>
    </row>
    <row r="67" spans="2:13" x14ac:dyDescent="0.3">
      <c r="B67" s="115"/>
      <c r="C67" s="199"/>
      <c r="D67" s="121"/>
      <c r="E67" s="121"/>
      <c r="F67" s="121"/>
      <c r="G67" s="121"/>
      <c r="H67" s="124"/>
      <c r="I67" s="127"/>
      <c r="J67" s="26" t="s">
        <v>8</v>
      </c>
      <c r="K67" s="71">
        <v>7.0856939999999993E-2</v>
      </c>
      <c r="L67" s="71">
        <f t="shared" si="0"/>
        <v>8.1570509327999988E-2</v>
      </c>
      <c r="M67" s="13"/>
    </row>
    <row r="68" spans="2:13" ht="13.5" customHeight="1" thickBot="1" x14ac:dyDescent="0.35">
      <c r="B68" s="116"/>
      <c r="C68" s="200"/>
      <c r="D68" s="122"/>
      <c r="E68" s="122"/>
      <c r="F68" s="122"/>
      <c r="G68" s="122"/>
      <c r="H68" s="125"/>
      <c r="I68" s="128"/>
      <c r="J68" s="27" t="s">
        <v>9</v>
      </c>
      <c r="K68" s="75">
        <v>7.0856939999999993E-2</v>
      </c>
      <c r="L68" s="75">
        <f t="shared" si="0"/>
        <v>8.1570509327999988E-2</v>
      </c>
      <c r="M68" s="15"/>
    </row>
    <row r="69" spans="2:13" x14ac:dyDescent="0.3">
      <c r="B69" s="114">
        <v>14</v>
      </c>
      <c r="C69" s="133" t="s">
        <v>165</v>
      </c>
      <c r="D69" s="136" t="s">
        <v>38</v>
      </c>
      <c r="E69" s="136" t="s">
        <v>57</v>
      </c>
      <c r="F69" s="136"/>
      <c r="G69" s="136" t="s">
        <v>48</v>
      </c>
      <c r="H69" s="139" t="s">
        <v>150</v>
      </c>
      <c r="I69" s="139" t="s">
        <v>58</v>
      </c>
      <c r="J69" s="10" t="s">
        <v>6</v>
      </c>
      <c r="K69" s="76">
        <v>0.84292151999999998</v>
      </c>
      <c r="L69" s="76">
        <f t="shared" si="0"/>
        <v>0.97037125382400002</v>
      </c>
      <c r="M69" s="11"/>
    </row>
    <row r="70" spans="2:13" x14ac:dyDescent="0.3">
      <c r="B70" s="115"/>
      <c r="C70" s="134"/>
      <c r="D70" s="137"/>
      <c r="E70" s="137"/>
      <c r="F70" s="137"/>
      <c r="G70" s="137"/>
      <c r="H70" s="140"/>
      <c r="I70" s="140"/>
      <c r="J70" s="12" t="s">
        <v>7</v>
      </c>
      <c r="K70" s="71">
        <v>0.73985688000000005</v>
      </c>
      <c r="L70" s="71">
        <f t="shared" si="0"/>
        <v>0.8517232402560001</v>
      </c>
      <c r="M70" s="13"/>
    </row>
    <row r="71" spans="2:13" x14ac:dyDescent="0.3">
      <c r="B71" s="115"/>
      <c r="C71" s="134"/>
      <c r="D71" s="137"/>
      <c r="E71" s="137"/>
      <c r="F71" s="137"/>
      <c r="G71" s="137"/>
      <c r="H71" s="140"/>
      <c r="I71" s="140"/>
      <c r="J71" s="12" t="s">
        <v>8</v>
      </c>
      <c r="K71" s="71">
        <v>0.24309145000000001</v>
      </c>
      <c r="L71" s="71">
        <f t="shared" ref="L71:L134" si="1">K71*1.1512</f>
        <v>0.27984687724000001</v>
      </c>
      <c r="M71" s="13"/>
    </row>
    <row r="72" spans="2:13" x14ac:dyDescent="0.3">
      <c r="B72" s="115"/>
      <c r="C72" s="134"/>
      <c r="D72" s="137"/>
      <c r="E72" s="137"/>
      <c r="F72" s="137"/>
      <c r="G72" s="137"/>
      <c r="H72" s="140"/>
      <c r="I72" s="140"/>
      <c r="J72" s="12" t="s">
        <v>36</v>
      </c>
      <c r="K72" s="71">
        <v>0.11625446000000002</v>
      </c>
      <c r="L72" s="71">
        <f t="shared" si="1"/>
        <v>0.13383213435200003</v>
      </c>
      <c r="M72" s="13"/>
    </row>
    <row r="73" spans="2:13" ht="15" thickBot="1" x14ac:dyDescent="0.35">
      <c r="B73" s="116"/>
      <c r="C73" s="135"/>
      <c r="D73" s="138"/>
      <c r="E73" s="138"/>
      <c r="F73" s="138"/>
      <c r="G73" s="138"/>
      <c r="H73" s="141"/>
      <c r="I73" s="141"/>
      <c r="J73" s="14" t="s">
        <v>37</v>
      </c>
      <c r="K73" s="75">
        <v>0.10567193000000001</v>
      </c>
      <c r="L73" s="75">
        <f t="shared" si="1"/>
        <v>0.12164952581600001</v>
      </c>
      <c r="M73" s="15"/>
    </row>
    <row r="74" spans="2:13" x14ac:dyDescent="0.3">
      <c r="B74" s="114">
        <v>15</v>
      </c>
      <c r="C74" s="117" t="s">
        <v>165</v>
      </c>
      <c r="D74" s="120" t="s">
        <v>38</v>
      </c>
      <c r="E74" s="120" t="s">
        <v>57</v>
      </c>
      <c r="F74" s="120"/>
      <c r="G74" s="120" t="s">
        <v>48</v>
      </c>
      <c r="H74" s="126" t="s">
        <v>149</v>
      </c>
      <c r="I74" s="126" t="s">
        <v>58</v>
      </c>
      <c r="J74" s="28" t="s">
        <v>6</v>
      </c>
      <c r="K74" s="76">
        <v>1.1786484500000001</v>
      </c>
      <c r="L74" s="76">
        <f t="shared" si="1"/>
        <v>1.3568600956400001</v>
      </c>
      <c r="M74" s="11"/>
    </row>
    <row r="75" spans="2:13" x14ac:dyDescent="0.3">
      <c r="B75" s="115"/>
      <c r="C75" s="118"/>
      <c r="D75" s="121"/>
      <c r="E75" s="121"/>
      <c r="F75" s="121"/>
      <c r="G75" s="121"/>
      <c r="H75" s="127"/>
      <c r="I75" s="127"/>
      <c r="J75" s="26" t="s">
        <v>7</v>
      </c>
      <c r="K75" s="71">
        <v>0.94353224000000002</v>
      </c>
      <c r="L75" s="71">
        <f t="shared" si="1"/>
        <v>1.086194314688</v>
      </c>
      <c r="M75" s="13"/>
    </row>
    <row r="76" spans="2:13" x14ac:dyDescent="0.3">
      <c r="B76" s="115"/>
      <c r="C76" s="118"/>
      <c r="D76" s="121"/>
      <c r="E76" s="121"/>
      <c r="F76" s="121"/>
      <c r="G76" s="121"/>
      <c r="H76" s="127"/>
      <c r="I76" s="127"/>
      <c r="J76" s="26" t="s">
        <v>8</v>
      </c>
      <c r="K76" s="71">
        <v>0.33664715000000001</v>
      </c>
      <c r="L76" s="71">
        <f t="shared" si="1"/>
        <v>0.38754819907999999</v>
      </c>
      <c r="M76" s="13"/>
    </row>
    <row r="77" spans="2:13" x14ac:dyDescent="0.3">
      <c r="B77" s="115"/>
      <c r="C77" s="118"/>
      <c r="D77" s="121"/>
      <c r="E77" s="121"/>
      <c r="F77" s="121"/>
      <c r="G77" s="121"/>
      <c r="H77" s="127"/>
      <c r="I77" s="127"/>
      <c r="J77" s="26" t="s">
        <v>36</v>
      </c>
      <c r="K77" s="71">
        <v>0.19846077999999998</v>
      </c>
      <c r="L77" s="71">
        <f t="shared" si="1"/>
        <v>0.22846804993599998</v>
      </c>
      <c r="M77" s="13"/>
    </row>
    <row r="78" spans="2:13" ht="15" thickBot="1" x14ac:dyDescent="0.35">
      <c r="B78" s="116"/>
      <c r="C78" s="119"/>
      <c r="D78" s="122"/>
      <c r="E78" s="122"/>
      <c r="F78" s="122"/>
      <c r="G78" s="122"/>
      <c r="H78" s="128"/>
      <c r="I78" s="128"/>
      <c r="J78" s="27" t="s">
        <v>37</v>
      </c>
      <c r="K78" s="75">
        <v>0.11794153</v>
      </c>
      <c r="L78" s="75">
        <f t="shared" si="1"/>
        <v>0.135774289336</v>
      </c>
      <c r="M78" s="15"/>
    </row>
    <row r="79" spans="2:13" x14ac:dyDescent="0.3">
      <c r="B79" s="114">
        <v>16</v>
      </c>
      <c r="C79" s="198" t="s">
        <v>168</v>
      </c>
      <c r="D79" s="120" t="s">
        <v>59</v>
      </c>
      <c r="E79" s="120" t="s">
        <v>60</v>
      </c>
      <c r="F79" s="120"/>
      <c r="G79" s="120" t="s">
        <v>54</v>
      </c>
      <c r="H79" s="123" t="s">
        <v>149</v>
      </c>
      <c r="I79" s="126" t="s">
        <v>163</v>
      </c>
      <c r="J79" s="29" t="s">
        <v>61</v>
      </c>
      <c r="K79" s="76">
        <v>0.15582392</v>
      </c>
      <c r="L79" s="76">
        <f t="shared" si="1"/>
        <v>0.179384496704</v>
      </c>
      <c r="M79" s="11"/>
    </row>
    <row r="80" spans="2:13" x14ac:dyDescent="0.3">
      <c r="B80" s="115"/>
      <c r="C80" s="199"/>
      <c r="D80" s="121"/>
      <c r="E80" s="121"/>
      <c r="F80" s="121"/>
      <c r="G80" s="121"/>
      <c r="H80" s="124"/>
      <c r="I80" s="127"/>
      <c r="J80" s="30" t="s">
        <v>62</v>
      </c>
      <c r="K80" s="71">
        <v>0.10275790000000001</v>
      </c>
      <c r="L80" s="71">
        <f t="shared" si="1"/>
        <v>0.11829489448000001</v>
      </c>
      <c r="M80" s="13"/>
    </row>
    <row r="81" spans="2:13" x14ac:dyDescent="0.3">
      <c r="B81" s="115"/>
      <c r="C81" s="199"/>
      <c r="D81" s="121"/>
      <c r="E81" s="121"/>
      <c r="F81" s="121"/>
      <c r="G81" s="121"/>
      <c r="H81" s="124"/>
      <c r="I81" s="127"/>
      <c r="J81" s="30" t="s">
        <v>63</v>
      </c>
      <c r="K81" s="71">
        <v>8.9721450000000008E-2</v>
      </c>
      <c r="L81" s="71">
        <f t="shared" si="1"/>
        <v>0.10328733324000001</v>
      </c>
      <c r="M81" s="13"/>
    </row>
    <row r="82" spans="2:13" ht="15" thickBot="1" x14ac:dyDescent="0.35">
      <c r="B82" s="116"/>
      <c r="C82" s="200"/>
      <c r="D82" s="122"/>
      <c r="E82" s="122"/>
      <c r="F82" s="122"/>
      <c r="G82" s="122"/>
      <c r="H82" s="125"/>
      <c r="I82" s="128"/>
      <c r="J82" s="31" t="s">
        <v>9</v>
      </c>
      <c r="K82" s="75">
        <v>8.3893389999999998E-2</v>
      </c>
      <c r="L82" s="75">
        <f t="shared" si="1"/>
        <v>9.6578070567999996E-2</v>
      </c>
      <c r="M82" s="15"/>
    </row>
    <row r="83" spans="2:13" x14ac:dyDescent="0.3">
      <c r="B83" s="114">
        <v>17</v>
      </c>
      <c r="C83" s="117" t="s">
        <v>169</v>
      </c>
      <c r="D83" s="120" t="s">
        <v>38</v>
      </c>
      <c r="E83" s="120" t="s">
        <v>64</v>
      </c>
      <c r="F83" s="120"/>
      <c r="G83" s="120" t="s">
        <v>170</v>
      </c>
      <c r="H83" s="123" t="s">
        <v>149</v>
      </c>
      <c r="I83" s="126" t="s">
        <v>171</v>
      </c>
      <c r="J83" s="29" t="s">
        <v>61</v>
      </c>
      <c r="K83" s="76">
        <v>0.29523725000000001</v>
      </c>
      <c r="L83" s="76">
        <f t="shared" si="1"/>
        <v>0.33987712219999999</v>
      </c>
      <c r="M83" s="11"/>
    </row>
    <row r="84" spans="2:13" x14ac:dyDescent="0.3">
      <c r="B84" s="115"/>
      <c r="C84" s="118"/>
      <c r="D84" s="121"/>
      <c r="E84" s="121"/>
      <c r="F84" s="121"/>
      <c r="G84" s="121"/>
      <c r="H84" s="124"/>
      <c r="I84" s="127"/>
      <c r="J84" s="30" t="s">
        <v>62</v>
      </c>
      <c r="K84" s="71">
        <v>0.21855225</v>
      </c>
      <c r="L84" s="71">
        <f t="shared" si="1"/>
        <v>0.25159735020000001</v>
      </c>
      <c r="M84" s="13"/>
    </row>
    <row r="85" spans="2:13" x14ac:dyDescent="0.3">
      <c r="B85" s="115"/>
      <c r="C85" s="118"/>
      <c r="D85" s="121"/>
      <c r="E85" s="121"/>
      <c r="F85" s="121"/>
      <c r="G85" s="121"/>
      <c r="H85" s="124"/>
      <c r="I85" s="127"/>
      <c r="J85" s="30" t="s">
        <v>63</v>
      </c>
      <c r="K85" s="71">
        <v>0.19493326999999999</v>
      </c>
      <c r="L85" s="71">
        <f t="shared" si="1"/>
        <v>0.22440718042399999</v>
      </c>
      <c r="M85" s="13"/>
    </row>
    <row r="86" spans="2:13" ht="15" thickBot="1" x14ac:dyDescent="0.35">
      <c r="B86" s="116"/>
      <c r="C86" s="119"/>
      <c r="D86" s="122"/>
      <c r="E86" s="122"/>
      <c r="F86" s="122"/>
      <c r="G86" s="122"/>
      <c r="H86" s="125"/>
      <c r="I86" s="128"/>
      <c r="J86" s="31" t="s">
        <v>9</v>
      </c>
      <c r="K86" s="75">
        <v>0.1180949</v>
      </c>
      <c r="L86" s="75">
        <f t="shared" si="1"/>
        <v>0.13595084888</v>
      </c>
      <c r="M86" s="15"/>
    </row>
    <row r="87" spans="2:13" ht="15" customHeight="1" x14ac:dyDescent="0.3">
      <c r="B87" s="114">
        <v>18</v>
      </c>
      <c r="C87" s="133" t="s">
        <v>172</v>
      </c>
      <c r="D87" s="136" t="s">
        <v>66</v>
      </c>
      <c r="E87" s="136" t="s">
        <v>67</v>
      </c>
      <c r="F87" s="136"/>
      <c r="G87" s="136" t="s">
        <v>65</v>
      </c>
      <c r="H87" s="139" t="s">
        <v>150</v>
      </c>
      <c r="I87" s="139" t="s">
        <v>173</v>
      </c>
      <c r="J87" s="10" t="s">
        <v>6</v>
      </c>
      <c r="K87" s="76">
        <v>1.1370851799999999</v>
      </c>
      <c r="L87" s="76">
        <f t="shared" si="1"/>
        <v>1.309012459216</v>
      </c>
      <c r="M87" s="11"/>
    </row>
    <row r="88" spans="2:13" x14ac:dyDescent="0.3">
      <c r="B88" s="115"/>
      <c r="C88" s="134"/>
      <c r="D88" s="137"/>
      <c r="E88" s="137"/>
      <c r="F88" s="137"/>
      <c r="G88" s="137"/>
      <c r="H88" s="140"/>
      <c r="I88" s="140"/>
      <c r="J88" s="12" t="s">
        <v>7</v>
      </c>
      <c r="K88" s="71">
        <v>0.83494628000000004</v>
      </c>
      <c r="L88" s="71">
        <f t="shared" si="1"/>
        <v>0.96119015753600001</v>
      </c>
      <c r="M88" s="13"/>
    </row>
    <row r="89" spans="2:13" x14ac:dyDescent="0.3">
      <c r="B89" s="115"/>
      <c r="C89" s="134"/>
      <c r="D89" s="137"/>
      <c r="E89" s="137"/>
      <c r="F89" s="137"/>
      <c r="G89" s="137"/>
      <c r="H89" s="140"/>
      <c r="I89" s="140"/>
      <c r="J89" s="12" t="s">
        <v>8</v>
      </c>
      <c r="K89" s="71">
        <v>0.29600409999999999</v>
      </c>
      <c r="L89" s="71">
        <f t="shared" si="1"/>
        <v>0.34075991991999999</v>
      </c>
      <c r="M89" s="13"/>
    </row>
    <row r="90" spans="2:13" x14ac:dyDescent="0.3">
      <c r="B90" s="115"/>
      <c r="C90" s="134"/>
      <c r="D90" s="137"/>
      <c r="E90" s="137"/>
      <c r="F90" s="137"/>
      <c r="G90" s="137"/>
      <c r="H90" s="140"/>
      <c r="I90" s="140"/>
      <c r="J90" s="12" t="s">
        <v>36</v>
      </c>
      <c r="K90" s="71">
        <v>0.17974964000000002</v>
      </c>
      <c r="L90" s="71">
        <f t="shared" si="1"/>
        <v>0.20692778556800001</v>
      </c>
      <c r="M90" s="13"/>
    </row>
    <row r="91" spans="2:13" ht="15" thickBot="1" x14ac:dyDescent="0.35">
      <c r="B91" s="116"/>
      <c r="C91" s="135"/>
      <c r="D91" s="138"/>
      <c r="E91" s="138"/>
      <c r="F91" s="138"/>
      <c r="G91" s="138"/>
      <c r="H91" s="141"/>
      <c r="I91" s="141"/>
      <c r="J91" s="14" t="s">
        <v>37</v>
      </c>
      <c r="K91" s="75">
        <v>0.16916711000000001</v>
      </c>
      <c r="L91" s="75">
        <f t="shared" si="1"/>
        <v>0.19474517703200001</v>
      </c>
      <c r="M91" s="15"/>
    </row>
    <row r="92" spans="2:13" ht="15" customHeight="1" x14ac:dyDescent="0.3">
      <c r="B92" s="114">
        <v>19</v>
      </c>
      <c r="C92" s="133" t="s">
        <v>172</v>
      </c>
      <c r="D92" s="136" t="s">
        <v>66</v>
      </c>
      <c r="E92" s="136" t="s">
        <v>67</v>
      </c>
      <c r="F92" s="136"/>
      <c r="G92" s="136" t="s">
        <v>65</v>
      </c>
      <c r="H92" s="139" t="s">
        <v>149</v>
      </c>
      <c r="I92" s="139" t="s">
        <v>173</v>
      </c>
      <c r="J92" s="10" t="s">
        <v>6</v>
      </c>
      <c r="K92" s="76">
        <v>1.18079563</v>
      </c>
      <c r="L92" s="76">
        <f t="shared" si="1"/>
        <v>1.359331929256</v>
      </c>
      <c r="M92" s="11"/>
    </row>
    <row r="93" spans="2:13" x14ac:dyDescent="0.3">
      <c r="B93" s="115"/>
      <c r="C93" s="134"/>
      <c r="D93" s="137"/>
      <c r="E93" s="137"/>
      <c r="F93" s="137"/>
      <c r="G93" s="137"/>
      <c r="H93" s="140"/>
      <c r="I93" s="140"/>
      <c r="J93" s="12" t="s">
        <v>7</v>
      </c>
      <c r="K93" s="71">
        <v>1.0146959200000001</v>
      </c>
      <c r="L93" s="71">
        <f t="shared" si="1"/>
        <v>1.1681179431040001</v>
      </c>
      <c r="M93" s="13"/>
    </row>
    <row r="94" spans="2:13" x14ac:dyDescent="0.3">
      <c r="B94" s="115"/>
      <c r="C94" s="134"/>
      <c r="D94" s="137"/>
      <c r="E94" s="137"/>
      <c r="F94" s="137"/>
      <c r="G94" s="137"/>
      <c r="H94" s="140"/>
      <c r="I94" s="140"/>
      <c r="J94" s="12" t="s">
        <v>8</v>
      </c>
      <c r="K94" s="71">
        <v>0.33818085000000003</v>
      </c>
      <c r="L94" s="71">
        <f t="shared" si="1"/>
        <v>0.38931379452000003</v>
      </c>
      <c r="M94" s="13"/>
    </row>
    <row r="95" spans="2:13" x14ac:dyDescent="0.3">
      <c r="B95" s="115"/>
      <c r="C95" s="134"/>
      <c r="D95" s="137"/>
      <c r="E95" s="137"/>
      <c r="F95" s="137"/>
      <c r="G95" s="137"/>
      <c r="H95" s="140"/>
      <c r="I95" s="140"/>
      <c r="J95" s="12" t="s">
        <v>36</v>
      </c>
      <c r="K95" s="71">
        <v>0.19017880000000001</v>
      </c>
      <c r="L95" s="71">
        <f t="shared" si="1"/>
        <v>0.21893383456000001</v>
      </c>
      <c r="M95" s="13"/>
    </row>
    <row r="96" spans="2:13" ht="15" thickBot="1" x14ac:dyDescent="0.35">
      <c r="B96" s="116"/>
      <c r="C96" s="135"/>
      <c r="D96" s="138"/>
      <c r="E96" s="138"/>
      <c r="F96" s="138"/>
      <c r="G96" s="138"/>
      <c r="H96" s="141"/>
      <c r="I96" s="141"/>
      <c r="J96" s="14" t="s">
        <v>37</v>
      </c>
      <c r="K96" s="75">
        <v>0.17974964000000002</v>
      </c>
      <c r="L96" s="75">
        <f t="shared" si="1"/>
        <v>0.20692778556800001</v>
      </c>
      <c r="M96" s="15"/>
    </row>
    <row r="97" spans="2:13" x14ac:dyDescent="0.3">
      <c r="B97" s="114">
        <v>20</v>
      </c>
      <c r="C97" s="133" t="s">
        <v>174</v>
      </c>
      <c r="D97" s="136" t="s">
        <v>25</v>
      </c>
      <c r="E97" s="136" t="s">
        <v>68</v>
      </c>
      <c r="F97" s="136"/>
      <c r="G97" s="136" t="s">
        <v>69</v>
      </c>
      <c r="H97" s="139" t="s">
        <v>149</v>
      </c>
      <c r="I97" s="139" t="s">
        <v>173</v>
      </c>
      <c r="J97" s="10" t="s">
        <v>70</v>
      </c>
      <c r="K97" s="76">
        <v>1.18079563</v>
      </c>
      <c r="L97" s="76">
        <f t="shared" si="1"/>
        <v>1.359331929256</v>
      </c>
      <c r="M97" s="11"/>
    </row>
    <row r="98" spans="2:13" x14ac:dyDescent="0.3">
      <c r="B98" s="115"/>
      <c r="C98" s="134"/>
      <c r="D98" s="137"/>
      <c r="E98" s="137"/>
      <c r="F98" s="137"/>
      <c r="G98" s="137"/>
      <c r="H98" s="140"/>
      <c r="I98" s="140"/>
      <c r="J98" s="12" t="s">
        <v>71</v>
      </c>
      <c r="K98" s="71">
        <v>1.0146959200000001</v>
      </c>
      <c r="L98" s="71">
        <f t="shared" si="1"/>
        <v>1.1681179431040001</v>
      </c>
      <c r="M98" s="13"/>
    </row>
    <row r="99" spans="2:13" x14ac:dyDescent="0.3">
      <c r="B99" s="115"/>
      <c r="C99" s="134"/>
      <c r="D99" s="137"/>
      <c r="E99" s="137"/>
      <c r="F99" s="137"/>
      <c r="G99" s="137"/>
      <c r="H99" s="140"/>
      <c r="I99" s="140"/>
      <c r="J99" s="12" t="s">
        <v>72</v>
      </c>
      <c r="K99" s="71">
        <v>0.33818085000000003</v>
      </c>
      <c r="L99" s="71">
        <f t="shared" si="1"/>
        <v>0.38931379452000003</v>
      </c>
      <c r="M99" s="13"/>
    </row>
    <row r="100" spans="2:13" x14ac:dyDescent="0.3">
      <c r="B100" s="115"/>
      <c r="C100" s="134"/>
      <c r="D100" s="137"/>
      <c r="E100" s="137"/>
      <c r="F100" s="137"/>
      <c r="G100" s="137"/>
      <c r="H100" s="140"/>
      <c r="I100" s="140"/>
      <c r="J100" s="12" t="s">
        <v>73</v>
      </c>
      <c r="K100" s="71">
        <v>0.19017880000000001</v>
      </c>
      <c r="L100" s="71">
        <f t="shared" si="1"/>
        <v>0.21893383456000001</v>
      </c>
      <c r="M100" s="13"/>
    </row>
    <row r="101" spans="2:13" ht="15" thickBot="1" x14ac:dyDescent="0.35">
      <c r="B101" s="116"/>
      <c r="C101" s="135"/>
      <c r="D101" s="138"/>
      <c r="E101" s="138"/>
      <c r="F101" s="138"/>
      <c r="G101" s="138"/>
      <c r="H101" s="141"/>
      <c r="I101" s="141"/>
      <c r="J101" s="14" t="s">
        <v>37</v>
      </c>
      <c r="K101" s="75">
        <v>0.17974964000000002</v>
      </c>
      <c r="L101" s="75">
        <f t="shared" si="1"/>
        <v>0.20692778556800001</v>
      </c>
      <c r="M101" s="15"/>
    </row>
    <row r="102" spans="2:13" x14ac:dyDescent="0.3">
      <c r="B102" s="114">
        <v>21</v>
      </c>
      <c r="C102" s="133" t="s">
        <v>74</v>
      </c>
      <c r="D102" s="136" t="s">
        <v>75</v>
      </c>
      <c r="E102" s="136" t="s">
        <v>76</v>
      </c>
      <c r="F102" s="136" t="s">
        <v>77</v>
      </c>
      <c r="G102" s="136" t="s">
        <v>175</v>
      </c>
      <c r="H102" s="139" t="s">
        <v>149</v>
      </c>
      <c r="I102" s="139" t="s">
        <v>176</v>
      </c>
      <c r="J102" s="10" t="s">
        <v>70</v>
      </c>
      <c r="K102" s="76">
        <v>0.28956256000000002</v>
      </c>
      <c r="L102" s="76">
        <f t="shared" si="1"/>
        <v>0.33334441907200002</v>
      </c>
      <c r="M102" s="11"/>
    </row>
    <row r="103" spans="2:13" x14ac:dyDescent="0.3">
      <c r="B103" s="115"/>
      <c r="C103" s="134"/>
      <c r="D103" s="137"/>
      <c r="E103" s="137"/>
      <c r="F103" s="137"/>
      <c r="G103" s="137"/>
      <c r="H103" s="140"/>
      <c r="I103" s="140"/>
      <c r="J103" s="12" t="s">
        <v>71</v>
      </c>
      <c r="K103" s="71">
        <v>0.14907564000000001</v>
      </c>
      <c r="L103" s="71">
        <f t="shared" si="1"/>
        <v>0.171615876768</v>
      </c>
      <c r="M103" s="13"/>
    </row>
    <row r="104" spans="2:13" x14ac:dyDescent="0.3">
      <c r="B104" s="115"/>
      <c r="C104" s="134"/>
      <c r="D104" s="137"/>
      <c r="E104" s="137"/>
      <c r="F104" s="137"/>
      <c r="G104" s="137"/>
      <c r="H104" s="140"/>
      <c r="I104" s="140"/>
      <c r="J104" s="12" t="s">
        <v>72</v>
      </c>
      <c r="K104" s="71">
        <v>0.10858596000000001</v>
      </c>
      <c r="L104" s="71">
        <f t="shared" si="1"/>
        <v>0.125004157152</v>
      </c>
      <c r="M104" s="13"/>
    </row>
    <row r="105" spans="2:13" x14ac:dyDescent="0.3">
      <c r="B105" s="115"/>
      <c r="C105" s="134"/>
      <c r="D105" s="137"/>
      <c r="E105" s="137"/>
      <c r="F105" s="137"/>
      <c r="G105" s="137"/>
      <c r="H105" s="140"/>
      <c r="I105" s="140"/>
      <c r="J105" s="12" t="s">
        <v>73</v>
      </c>
      <c r="K105" s="71">
        <v>0.10045735000000001</v>
      </c>
      <c r="L105" s="71">
        <f t="shared" si="1"/>
        <v>0.11564650132000001</v>
      </c>
      <c r="M105" s="13"/>
    </row>
    <row r="106" spans="2:13" ht="15" thickBot="1" x14ac:dyDescent="0.35">
      <c r="B106" s="116"/>
      <c r="C106" s="135"/>
      <c r="D106" s="138"/>
      <c r="E106" s="138"/>
      <c r="F106" s="138"/>
      <c r="G106" s="138"/>
      <c r="H106" s="141"/>
      <c r="I106" s="141"/>
      <c r="J106" s="14" t="s">
        <v>37</v>
      </c>
      <c r="K106" s="75">
        <v>9.9230389999999988E-2</v>
      </c>
      <c r="L106" s="75">
        <f t="shared" si="1"/>
        <v>0.11423402496799999</v>
      </c>
      <c r="M106" s="15"/>
    </row>
    <row r="107" spans="2:13" x14ac:dyDescent="0.3">
      <c r="B107" s="114">
        <v>22</v>
      </c>
      <c r="C107" s="133" t="s">
        <v>74</v>
      </c>
      <c r="D107" s="136" t="s">
        <v>38</v>
      </c>
      <c r="E107" s="136" t="s">
        <v>39</v>
      </c>
      <c r="F107" s="136" t="s">
        <v>77</v>
      </c>
      <c r="G107" s="136" t="s">
        <v>175</v>
      </c>
      <c r="H107" s="139" t="s">
        <v>149</v>
      </c>
      <c r="I107" s="139" t="s">
        <v>176</v>
      </c>
      <c r="J107" s="10" t="s">
        <v>70</v>
      </c>
      <c r="K107" s="76">
        <v>0.35305774000000001</v>
      </c>
      <c r="L107" s="76">
        <f t="shared" si="1"/>
        <v>0.406440070288</v>
      </c>
      <c r="M107" s="11"/>
    </row>
    <row r="108" spans="2:13" x14ac:dyDescent="0.3">
      <c r="B108" s="115"/>
      <c r="C108" s="134"/>
      <c r="D108" s="137"/>
      <c r="E108" s="137"/>
      <c r="F108" s="137"/>
      <c r="G108" s="137"/>
      <c r="H108" s="140"/>
      <c r="I108" s="140"/>
      <c r="J108" s="12" t="s">
        <v>71</v>
      </c>
      <c r="K108" s="71">
        <v>0.18389063000000003</v>
      </c>
      <c r="L108" s="71">
        <f t="shared" si="1"/>
        <v>0.21169489325600002</v>
      </c>
      <c r="M108" s="13"/>
    </row>
    <row r="109" spans="2:13" x14ac:dyDescent="0.3">
      <c r="B109" s="115"/>
      <c r="C109" s="134"/>
      <c r="D109" s="137"/>
      <c r="E109" s="137"/>
      <c r="F109" s="137"/>
      <c r="G109" s="137"/>
      <c r="H109" s="140"/>
      <c r="I109" s="140"/>
      <c r="J109" s="12" t="s">
        <v>72</v>
      </c>
      <c r="K109" s="80">
        <v>9.3018904999999999E-2</v>
      </c>
      <c r="L109" s="71">
        <f t="shared" si="1"/>
        <v>0.107083363436</v>
      </c>
      <c r="M109" s="13"/>
    </row>
    <row r="110" spans="2:13" x14ac:dyDescent="0.3">
      <c r="B110" s="115"/>
      <c r="C110" s="134"/>
      <c r="D110" s="137"/>
      <c r="E110" s="137"/>
      <c r="F110" s="137"/>
      <c r="G110" s="137"/>
      <c r="H110" s="140"/>
      <c r="I110" s="140"/>
      <c r="J110" s="12" t="s">
        <v>73</v>
      </c>
      <c r="K110" s="71">
        <v>5.2912650000000006E-2</v>
      </c>
      <c r="L110" s="71">
        <f t="shared" si="1"/>
        <v>6.0913042680000008E-2</v>
      </c>
      <c r="M110" s="13"/>
    </row>
    <row r="111" spans="2:13" ht="15" thickBot="1" x14ac:dyDescent="0.35">
      <c r="B111" s="116"/>
      <c r="C111" s="135"/>
      <c r="D111" s="138"/>
      <c r="E111" s="138"/>
      <c r="F111" s="138"/>
      <c r="G111" s="138"/>
      <c r="H111" s="141"/>
      <c r="I111" s="141"/>
      <c r="J111" s="14" t="s">
        <v>37</v>
      </c>
      <c r="K111" s="75">
        <v>4.9691880000000001E-2</v>
      </c>
      <c r="L111" s="75">
        <f t="shared" si="1"/>
        <v>5.7205292256000004E-2</v>
      </c>
      <c r="M111" s="15"/>
    </row>
    <row r="112" spans="2:13" x14ac:dyDescent="0.3">
      <c r="B112" s="114">
        <v>23</v>
      </c>
      <c r="C112" s="133" t="s">
        <v>74</v>
      </c>
      <c r="D112" s="136" t="s">
        <v>38</v>
      </c>
      <c r="E112" s="136" t="s">
        <v>39</v>
      </c>
      <c r="F112" s="136" t="s">
        <v>78</v>
      </c>
      <c r="G112" s="136" t="s">
        <v>175</v>
      </c>
      <c r="H112" s="139" t="s">
        <v>149</v>
      </c>
      <c r="I112" s="139" t="s">
        <v>176</v>
      </c>
      <c r="J112" s="10" t="s">
        <v>70</v>
      </c>
      <c r="K112" s="76">
        <v>0.49891260999999998</v>
      </c>
      <c r="L112" s="76">
        <f t="shared" si="1"/>
        <v>0.57434819663199999</v>
      </c>
      <c r="M112" s="11"/>
    </row>
    <row r="113" spans="2:13" x14ac:dyDescent="0.3">
      <c r="B113" s="115"/>
      <c r="C113" s="134"/>
      <c r="D113" s="137"/>
      <c r="E113" s="137"/>
      <c r="F113" s="137"/>
      <c r="G113" s="137"/>
      <c r="H113" s="140"/>
      <c r="I113" s="140"/>
      <c r="J113" s="12" t="s">
        <v>71</v>
      </c>
      <c r="K113" s="71">
        <v>0.25996215</v>
      </c>
      <c r="L113" s="71">
        <f t="shared" si="1"/>
        <v>0.29926842708000001</v>
      </c>
      <c r="M113" s="13"/>
    </row>
    <row r="114" spans="2:13" x14ac:dyDescent="0.3">
      <c r="B114" s="115"/>
      <c r="C114" s="134"/>
      <c r="D114" s="137"/>
      <c r="E114" s="137"/>
      <c r="F114" s="137"/>
      <c r="G114" s="137"/>
      <c r="H114" s="140"/>
      <c r="I114" s="140"/>
      <c r="J114" s="12" t="s">
        <v>72</v>
      </c>
      <c r="K114" s="71">
        <v>0.13113135000000001</v>
      </c>
      <c r="L114" s="71">
        <f t="shared" si="1"/>
        <v>0.15095841012</v>
      </c>
      <c r="M114" s="13"/>
    </row>
    <row r="115" spans="2:13" x14ac:dyDescent="0.3">
      <c r="B115" s="115"/>
      <c r="C115" s="134"/>
      <c r="D115" s="137"/>
      <c r="E115" s="137"/>
      <c r="F115" s="137"/>
      <c r="G115" s="137"/>
      <c r="H115" s="140"/>
      <c r="I115" s="140"/>
      <c r="J115" s="12" t="s">
        <v>73</v>
      </c>
      <c r="K115" s="71">
        <v>7.3924340000000005E-2</v>
      </c>
      <c r="L115" s="71">
        <f t="shared" si="1"/>
        <v>8.5101700208000008E-2</v>
      </c>
      <c r="M115" s="13"/>
    </row>
    <row r="116" spans="2:13" ht="15" thickBot="1" x14ac:dyDescent="0.35">
      <c r="B116" s="116"/>
      <c r="C116" s="135"/>
      <c r="D116" s="138"/>
      <c r="E116" s="138"/>
      <c r="F116" s="138"/>
      <c r="G116" s="138"/>
      <c r="H116" s="141"/>
      <c r="I116" s="141"/>
      <c r="J116" s="14" t="s">
        <v>37</v>
      </c>
      <c r="K116" s="75">
        <v>6.9783350000000008E-2</v>
      </c>
      <c r="L116" s="75">
        <f t="shared" si="1"/>
        <v>8.0334592520000012E-2</v>
      </c>
      <c r="M116" s="15"/>
    </row>
    <row r="117" spans="2:13" x14ac:dyDescent="0.3">
      <c r="B117" s="114">
        <v>24</v>
      </c>
      <c r="C117" s="133" t="s">
        <v>74</v>
      </c>
      <c r="D117" s="136" t="s">
        <v>38</v>
      </c>
      <c r="E117" s="136" t="s">
        <v>39</v>
      </c>
      <c r="F117" s="136" t="s">
        <v>79</v>
      </c>
      <c r="G117" s="136" t="s">
        <v>69</v>
      </c>
      <c r="H117" s="139" t="s">
        <v>149</v>
      </c>
      <c r="I117" s="139" t="s">
        <v>176</v>
      </c>
      <c r="J117" s="10" t="s">
        <v>70</v>
      </c>
      <c r="K117" s="76">
        <v>0.58878743</v>
      </c>
      <c r="L117" s="76">
        <f t="shared" si="1"/>
        <v>0.67781208941600002</v>
      </c>
      <c r="M117" s="11"/>
    </row>
    <row r="118" spans="2:13" x14ac:dyDescent="0.3">
      <c r="B118" s="115"/>
      <c r="C118" s="134"/>
      <c r="D118" s="137"/>
      <c r="E118" s="137"/>
      <c r="F118" s="137"/>
      <c r="G118" s="137"/>
      <c r="H118" s="140"/>
      <c r="I118" s="140"/>
      <c r="J118" s="12" t="s">
        <v>71</v>
      </c>
      <c r="K118" s="71">
        <v>0.30658663000000003</v>
      </c>
      <c r="L118" s="71">
        <f t="shared" si="1"/>
        <v>0.35294252845600005</v>
      </c>
      <c r="M118" s="13"/>
    </row>
    <row r="119" spans="2:13" x14ac:dyDescent="0.3">
      <c r="B119" s="115"/>
      <c r="C119" s="134"/>
      <c r="D119" s="137"/>
      <c r="E119" s="137"/>
      <c r="F119" s="137"/>
      <c r="G119" s="137"/>
      <c r="H119" s="140"/>
      <c r="I119" s="140"/>
      <c r="J119" s="12" t="s">
        <v>72</v>
      </c>
      <c r="K119" s="71">
        <v>0.15429022000000001</v>
      </c>
      <c r="L119" s="71">
        <f t="shared" si="1"/>
        <v>0.17761890126400001</v>
      </c>
      <c r="M119" s="13"/>
    </row>
    <row r="120" spans="2:13" x14ac:dyDescent="0.3">
      <c r="B120" s="115"/>
      <c r="C120" s="134"/>
      <c r="D120" s="137"/>
      <c r="E120" s="137"/>
      <c r="F120" s="137"/>
      <c r="G120" s="137"/>
      <c r="H120" s="140"/>
      <c r="I120" s="140"/>
      <c r="J120" s="12" t="s">
        <v>73</v>
      </c>
      <c r="K120" s="71">
        <v>8.772764000000001E-2</v>
      </c>
      <c r="L120" s="71">
        <f t="shared" si="1"/>
        <v>0.10099205916800001</v>
      </c>
      <c r="M120" s="13"/>
    </row>
    <row r="121" spans="2:13" ht="15" thickBot="1" x14ac:dyDescent="0.35">
      <c r="B121" s="116"/>
      <c r="C121" s="135"/>
      <c r="D121" s="138"/>
      <c r="E121" s="138"/>
      <c r="F121" s="138"/>
      <c r="G121" s="138"/>
      <c r="H121" s="141"/>
      <c r="I121" s="141"/>
      <c r="J121" s="14" t="s">
        <v>37</v>
      </c>
      <c r="K121" s="75">
        <v>8.2513059999999999E-2</v>
      </c>
      <c r="L121" s="75">
        <f t="shared" si="1"/>
        <v>9.4989034671999997E-2</v>
      </c>
      <c r="M121" s="15"/>
    </row>
    <row r="122" spans="2:13" x14ac:dyDescent="0.3">
      <c r="B122" s="114">
        <v>25</v>
      </c>
      <c r="C122" s="133" t="s">
        <v>74</v>
      </c>
      <c r="D122" s="136" t="s">
        <v>38</v>
      </c>
      <c r="E122" s="136" t="s">
        <v>39</v>
      </c>
      <c r="F122" s="136" t="s">
        <v>80</v>
      </c>
      <c r="G122" s="136" t="s">
        <v>69</v>
      </c>
      <c r="H122" s="139" t="s">
        <v>149</v>
      </c>
      <c r="I122" s="139" t="s">
        <v>176</v>
      </c>
      <c r="J122" s="10" t="s">
        <v>70</v>
      </c>
      <c r="K122" s="76">
        <v>0.69445935999999997</v>
      </c>
      <c r="L122" s="76">
        <f t="shared" si="1"/>
        <v>0.79946161523199999</v>
      </c>
      <c r="M122" s="11"/>
    </row>
    <row r="123" spans="2:13" x14ac:dyDescent="0.3">
      <c r="B123" s="115"/>
      <c r="C123" s="134"/>
      <c r="D123" s="137"/>
      <c r="E123" s="137"/>
      <c r="F123" s="137"/>
      <c r="G123" s="137"/>
      <c r="H123" s="140"/>
      <c r="I123" s="140"/>
      <c r="J123" s="12" t="s">
        <v>71</v>
      </c>
      <c r="K123" s="71">
        <v>0.36149309000000002</v>
      </c>
      <c r="L123" s="71">
        <f t="shared" si="1"/>
        <v>0.416150845208</v>
      </c>
      <c r="M123" s="13"/>
    </row>
    <row r="124" spans="2:13" x14ac:dyDescent="0.3">
      <c r="B124" s="115"/>
      <c r="C124" s="134"/>
      <c r="D124" s="137"/>
      <c r="E124" s="137"/>
      <c r="F124" s="137"/>
      <c r="G124" s="137"/>
      <c r="H124" s="140"/>
      <c r="I124" s="140"/>
      <c r="J124" s="12" t="s">
        <v>72</v>
      </c>
      <c r="K124" s="71">
        <v>0.18281704000000001</v>
      </c>
      <c r="L124" s="71">
        <f t="shared" si="1"/>
        <v>0.21045897644800002</v>
      </c>
      <c r="M124" s="13"/>
    </row>
    <row r="125" spans="2:13" x14ac:dyDescent="0.3">
      <c r="B125" s="115"/>
      <c r="C125" s="134"/>
      <c r="D125" s="137"/>
      <c r="E125" s="137"/>
      <c r="F125" s="137"/>
      <c r="G125" s="137"/>
      <c r="H125" s="140"/>
      <c r="I125" s="140"/>
      <c r="J125" s="12" t="s">
        <v>73</v>
      </c>
      <c r="K125" s="71">
        <v>0.10352475000000001</v>
      </c>
      <c r="L125" s="71">
        <f t="shared" si="1"/>
        <v>0.11917769220000002</v>
      </c>
      <c r="M125" s="13"/>
    </row>
    <row r="126" spans="2:13" ht="15" thickBot="1" x14ac:dyDescent="0.35">
      <c r="B126" s="116"/>
      <c r="C126" s="135"/>
      <c r="D126" s="138"/>
      <c r="E126" s="138"/>
      <c r="F126" s="138"/>
      <c r="G126" s="138"/>
      <c r="H126" s="141"/>
      <c r="I126" s="141"/>
      <c r="J126" s="14" t="s">
        <v>37</v>
      </c>
      <c r="K126" s="75">
        <v>9.7236580000000003E-2</v>
      </c>
      <c r="L126" s="75">
        <f t="shared" si="1"/>
        <v>0.111938750896</v>
      </c>
      <c r="M126" s="15"/>
    </row>
    <row r="127" spans="2:13" x14ac:dyDescent="0.3">
      <c r="B127" s="114">
        <v>26</v>
      </c>
      <c r="C127" s="133" t="s">
        <v>74</v>
      </c>
      <c r="D127" s="136" t="s">
        <v>38</v>
      </c>
      <c r="E127" s="136" t="s">
        <v>39</v>
      </c>
      <c r="F127" s="136" t="s">
        <v>81</v>
      </c>
      <c r="G127" s="136" t="s">
        <v>69</v>
      </c>
      <c r="H127" s="139" t="s">
        <v>149</v>
      </c>
      <c r="I127" s="139" t="s">
        <v>176</v>
      </c>
      <c r="J127" s="10" t="s">
        <v>70</v>
      </c>
      <c r="K127" s="76">
        <v>0.90902399</v>
      </c>
      <c r="L127" s="76">
        <f t="shared" si="1"/>
        <v>1.0464684172880001</v>
      </c>
      <c r="M127" s="11"/>
    </row>
    <row r="128" spans="2:13" x14ac:dyDescent="0.3">
      <c r="B128" s="115"/>
      <c r="C128" s="134"/>
      <c r="D128" s="137"/>
      <c r="E128" s="137"/>
      <c r="F128" s="137"/>
      <c r="G128" s="137"/>
      <c r="H128" s="140"/>
      <c r="I128" s="140"/>
      <c r="J128" s="12" t="s">
        <v>71</v>
      </c>
      <c r="K128" s="71">
        <v>0.47145938000000004</v>
      </c>
      <c r="L128" s="71">
        <f t="shared" si="1"/>
        <v>0.54274403825600004</v>
      </c>
      <c r="M128" s="13"/>
    </row>
    <row r="129" spans="2:13" x14ac:dyDescent="0.3">
      <c r="B129" s="115"/>
      <c r="C129" s="134"/>
      <c r="D129" s="137"/>
      <c r="E129" s="137"/>
      <c r="F129" s="137"/>
      <c r="G129" s="137"/>
      <c r="H129" s="140"/>
      <c r="I129" s="140"/>
      <c r="J129" s="12" t="s">
        <v>72</v>
      </c>
      <c r="K129" s="71">
        <v>0.23787686999999999</v>
      </c>
      <c r="L129" s="71">
        <f t="shared" si="1"/>
        <v>0.27384385274399997</v>
      </c>
      <c r="M129" s="13"/>
    </row>
    <row r="130" spans="2:13" x14ac:dyDescent="0.3">
      <c r="B130" s="115"/>
      <c r="C130" s="134"/>
      <c r="D130" s="137"/>
      <c r="E130" s="137"/>
      <c r="F130" s="137"/>
      <c r="G130" s="137"/>
      <c r="H130" s="140"/>
      <c r="I130" s="140"/>
      <c r="J130" s="12" t="s">
        <v>73</v>
      </c>
      <c r="K130" s="71">
        <v>0.13419875000000001</v>
      </c>
      <c r="L130" s="71">
        <f t="shared" si="1"/>
        <v>0.154489601</v>
      </c>
      <c r="M130" s="13"/>
    </row>
    <row r="131" spans="2:13" ht="15" thickBot="1" x14ac:dyDescent="0.35">
      <c r="B131" s="116"/>
      <c r="C131" s="135"/>
      <c r="D131" s="138"/>
      <c r="E131" s="138"/>
      <c r="F131" s="138"/>
      <c r="G131" s="138"/>
      <c r="H131" s="141"/>
      <c r="I131" s="141"/>
      <c r="J131" s="14" t="s">
        <v>37</v>
      </c>
      <c r="K131" s="75">
        <v>0.12683699000000001</v>
      </c>
      <c r="L131" s="75">
        <f t="shared" si="1"/>
        <v>0.14601474288800001</v>
      </c>
      <c r="M131" s="15"/>
    </row>
    <row r="132" spans="2:13" x14ac:dyDescent="0.3">
      <c r="B132" s="114">
        <v>27</v>
      </c>
      <c r="C132" s="133" t="s">
        <v>74</v>
      </c>
      <c r="D132" s="136" t="s">
        <v>38</v>
      </c>
      <c r="E132" s="136" t="s">
        <v>39</v>
      </c>
      <c r="F132" s="136" t="s">
        <v>82</v>
      </c>
      <c r="G132" s="136" t="s">
        <v>175</v>
      </c>
      <c r="H132" s="139" t="s">
        <v>149</v>
      </c>
      <c r="I132" s="139" t="s">
        <v>176</v>
      </c>
      <c r="J132" s="10" t="s">
        <v>70</v>
      </c>
      <c r="K132" s="76">
        <v>1.2968967200000001</v>
      </c>
      <c r="L132" s="76">
        <f t="shared" si="1"/>
        <v>1.4929875040640002</v>
      </c>
      <c r="M132" s="11"/>
    </row>
    <row r="133" spans="2:13" x14ac:dyDescent="0.3">
      <c r="B133" s="115"/>
      <c r="C133" s="134"/>
      <c r="D133" s="137"/>
      <c r="E133" s="137"/>
      <c r="F133" s="137"/>
      <c r="G133" s="137"/>
      <c r="H133" s="140"/>
      <c r="I133" s="140"/>
      <c r="J133" s="12" t="s">
        <v>71</v>
      </c>
      <c r="K133" s="71">
        <v>0.67436788999999997</v>
      </c>
      <c r="L133" s="71">
        <f t="shared" si="1"/>
        <v>0.77633231496799993</v>
      </c>
      <c r="M133" s="13"/>
    </row>
    <row r="134" spans="2:13" x14ac:dyDescent="0.3">
      <c r="B134" s="115"/>
      <c r="C134" s="134"/>
      <c r="D134" s="137"/>
      <c r="E134" s="137"/>
      <c r="F134" s="137"/>
      <c r="G134" s="137"/>
      <c r="H134" s="140"/>
      <c r="I134" s="140"/>
      <c r="J134" s="12" t="s">
        <v>72</v>
      </c>
      <c r="K134" s="71">
        <v>0.34032803</v>
      </c>
      <c r="L134" s="71">
        <f t="shared" si="1"/>
        <v>0.39178562813599999</v>
      </c>
      <c r="M134" s="13"/>
    </row>
    <row r="135" spans="2:13" x14ac:dyDescent="0.3">
      <c r="B135" s="115"/>
      <c r="C135" s="134"/>
      <c r="D135" s="137"/>
      <c r="E135" s="137"/>
      <c r="F135" s="137"/>
      <c r="G135" s="137"/>
      <c r="H135" s="140"/>
      <c r="I135" s="140"/>
      <c r="J135" s="12" t="s">
        <v>73</v>
      </c>
      <c r="K135" s="71">
        <v>0.19232598000000004</v>
      </c>
      <c r="L135" s="71">
        <f t="shared" ref="L135:L198" si="2">K135*1.1512</f>
        <v>0.22140566817600005</v>
      </c>
      <c r="M135" s="13"/>
    </row>
    <row r="136" spans="2:13" ht="15" thickBot="1" x14ac:dyDescent="0.35">
      <c r="B136" s="116"/>
      <c r="C136" s="135"/>
      <c r="D136" s="138"/>
      <c r="E136" s="138"/>
      <c r="F136" s="138"/>
      <c r="G136" s="138"/>
      <c r="H136" s="141"/>
      <c r="I136" s="141"/>
      <c r="J136" s="14" t="s">
        <v>37</v>
      </c>
      <c r="K136" s="75">
        <v>0.18281704000000001</v>
      </c>
      <c r="L136" s="75">
        <f t="shared" si="2"/>
        <v>0.21045897644800002</v>
      </c>
      <c r="M136" s="15"/>
    </row>
    <row r="137" spans="2:13" x14ac:dyDescent="0.3">
      <c r="B137" s="114">
        <v>28</v>
      </c>
      <c r="C137" s="133" t="s">
        <v>74</v>
      </c>
      <c r="D137" s="136" t="s">
        <v>38</v>
      </c>
      <c r="E137" s="136" t="s">
        <v>39</v>
      </c>
      <c r="F137" s="136" t="s">
        <v>83</v>
      </c>
      <c r="G137" s="136" t="s">
        <v>175</v>
      </c>
      <c r="H137" s="139" t="s">
        <v>149</v>
      </c>
      <c r="I137" s="139" t="s">
        <v>176</v>
      </c>
      <c r="J137" s="10" t="s">
        <v>70</v>
      </c>
      <c r="K137" s="76">
        <v>0.58878743</v>
      </c>
      <c r="L137" s="76">
        <f t="shared" si="2"/>
        <v>0.67781208941600002</v>
      </c>
      <c r="M137" s="11"/>
    </row>
    <row r="138" spans="2:13" x14ac:dyDescent="0.3">
      <c r="B138" s="115"/>
      <c r="C138" s="134"/>
      <c r="D138" s="137"/>
      <c r="E138" s="137"/>
      <c r="F138" s="137"/>
      <c r="G138" s="137"/>
      <c r="H138" s="140"/>
      <c r="I138" s="140"/>
      <c r="J138" s="12" t="s">
        <v>71</v>
      </c>
      <c r="K138" s="71">
        <v>0.30658663000000003</v>
      </c>
      <c r="L138" s="71">
        <f t="shared" si="2"/>
        <v>0.35294252845600005</v>
      </c>
      <c r="M138" s="13"/>
    </row>
    <row r="139" spans="2:13" x14ac:dyDescent="0.3">
      <c r="B139" s="115"/>
      <c r="C139" s="134"/>
      <c r="D139" s="137"/>
      <c r="E139" s="137"/>
      <c r="F139" s="137"/>
      <c r="G139" s="137"/>
      <c r="H139" s="140"/>
      <c r="I139" s="140"/>
      <c r="J139" s="12" t="s">
        <v>72</v>
      </c>
      <c r="K139" s="71">
        <v>0.23695665000000002</v>
      </c>
      <c r="L139" s="71">
        <f t="shared" si="2"/>
        <v>0.27278449548</v>
      </c>
      <c r="M139" s="13"/>
    </row>
    <row r="140" spans="2:13" x14ac:dyDescent="0.3">
      <c r="B140" s="115"/>
      <c r="C140" s="134"/>
      <c r="D140" s="137"/>
      <c r="E140" s="137"/>
      <c r="F140" s="137"/>
      <c r="G140" s="137"/>
      <c r="H140" s="140"/>
      <c r="I140" s="140"/>
      <c r="J140" s="12" t="s">
        <v>73</v>
      </c>
      <c r="K140" s="71">
        <v>0.21763203</v>
      </c>
      <c r="L140" s="71">
        <f t="shared" si="2"/>
        <v>0.25053799293599999</v>
      </c>
      <c r="M140" s="13"/>
    </row>
    <row r="141" spans="2:13" ht="15" thickBot="1" x14ac:dyDescent="0.35">
      <c r="B141" s="116"/>
      <c r="C141" s="135"/>
      <c r="D141" s="138"/>
      <c r="E141" s="138"/>
      <c r="F141" s="138"/>
      <c r="G141" s="138"/>
      <c r="H141" s="141"/>
      <c r="I141" s="141"/>
      <c r="J141" s="14" t="s">
        <v>37</v>
      </c>
      <c r="K141" s="75">
        <v>0.21241745000000004</v>
      </c>
      <c r="L141" s="75">
        <f t="shared" si="2"/>
        <v>0.24453496844000003</v>
      </c>
      <c r="M141" s="15"/>
    </row>
    <row r="142" spans="2:13" x14ac:dyDescent="0.3">
      <c r="B142" s="114">
        <v>29</v>
      </c>
      <c r="C142" s="133" t="s">
        <v>74</v>
      </c>
      <c r="D142" s="136" t="s">
        <v>38</v>
      </c>
      <c r="E142" s="136" t="s">
        <v>39</v>
      </c>
      <c r="F142" s="136" t="s">
        <v>84</v>
      </c>
      <c r="G142" s="136" t="s">
        <v>175</v>
      </c>
      <c r="H142" s="139" t="s">
        <v>149</v>
      </c>
      <c r="I142" s="139" t="s">
        <v>176</v>
      </c>
      <c r="J142" s="10" t="s">
        <v>70</v>
      </c>
      <c r="K142" s="76">
        <v>1.6964255700000002</v>
      </c>
      <c r="L142" s="76">
        <f t="shared" si="2"/>
        <v>1.9529251161840002</v>
      </c>
      <c r="M142" s="11"/>
    </row>
    <row r="143" spans="2:13" x14ac:dyDescent="0.3">
      <c r="B143" s="115"/>
      <c r="C143" s="134"/>
      <c r="D143" s="137"/>
      <c r="E143" s="137"/>
      <c r="F143" s="137"/>
      <c r="G143" s="137"/>
      <c r="H143" s="140"/>
      <c r="I143" s="140"/>
      <c r="J143" s="12" t="s">
        <v>71</v>
      </c>
      <c r="K143" s="71">
        <v>0.88157076000000001</v>
      </c>
      <c r="L143" s="71">
        <f t="shared" si="2"/>
        <v>1.0148642589120001</v>
      </c>
      <c r="M143" s="13"/>
    </row>
    <row r="144" spans="2:13" x14ac:dyDescent="0.3">
      <c r="B144" s="115"/>
      <c r="C144" s="134"/>
      <c r="D144" s="137"/>
      <c r="E144" s="137"/>
      <c r="F144" s="137"/>
      <c r="G144" s="137"/>
      <c r="H144" s="140"/>
      <c r="I144" s="140"/>
      <c r="J144" s="12" t="s">
        <v>72</v>
      </c>
      <c r="K144" s="71">
        <v>0.44385278</v>
      </c>
      <c r="L144" s="71">
        <f t="shared" si="2"/>
        <v>0.510963320336</v>
      </c>
      <c r="M144" s="13"/>
    </row>
    <row r="145" spans="2:13" x14ac:dyDescent="0.3">
      <c r="B145" s="115"/>
      <c r="C145" s="134"/>
      <c r="D145" s="137"/>
      <c r="E145" s="137"/>
      <c r="F145" s="137"/>
      <c r="G145" s="137"/>
      <c r="H145" s="140"/>
      <c r="I145" s="140"/>
      <c r="J145" s="12" t="s">
        <v>73</v>
      </c>
      <c r="K145" s="71">
        <v>0.25152679999999999</v>
      </c>
      <c r="L145" s="71">
        <f t="shared" si="2"/>
        <v>0.28955765216000001</v>
      </c>
      <c r="M145" s="13"/>
    </row>
    <row r="146" spans="2:13" ht="15" thickBot="1" x14ac:dyDescent="0.35">
      <c r="B146" s="116"/>
      <c r="C146" s="135"/>
      <c r="D146" s="138"/>
      <c r="E146" s="138"/>
      <c r="F146" s="138"/>
      <c r="G146" s="138"/>
      <c r="H146" s="141"/>
      <c r="I146" s="141"/>
      <c r="J146" s="14" t="s">
        <v>37</v>
      </c>
      <c r="K146" s="75">
        <v>0.23879709000000002</v>
      </c>
      <c r="L146" s="75">
        <f t="shared" si="2"/>
        <v>0.274903210008</v>
      </c>
      <c r="M146" s="15"/>
    </row>
    <row r="147" spans="2:13" x14ac:dyDescent="0.3">
      <c r="B147" s="114">
        <v>30</v>
      </c>
      <c r="C147" s="133" t="s">
        <v>177</v>
      </c>
      <c r="D147" s="136" t="s">
        <v>38</v>
      </c>
      <c r="E147" s="136" t="s">
        <v>39</v>
      </c>
      <c r="F147" s="136" t="s">
        <v>85</v>
      </c>
      <c r="G147" s="136" t="s">
        <v>175</v>
      </c>
      <c r="H147" s="139" t="s">
        <v>149</v>
      </c>
      <c r="I147" s="189" t="s">
        <v>176</v>
      </c>
      <c r="J147" s="32" t="s">
        <v>70</v>
      </c>
      <c r="K147" s="76">
        <v>2.2869000700000002</v>
      </c>
      <c r="L147" s="76">
        <f t="shared" si="2"/>
        <v>2.632679360584</v>
      </c>
      <c r="M147" s="11"/>
    </row>
    <row r="148" spans="2:13" x14ac:dyDescent="0.3">
      <c r="B148" s="115"/>
      <c r="C148" s="134"/>
      <c r="D148" s="137"/>
      <c r="E148" s="137"/>
      <c r="F148" s="137"/>
      <c r="G148" s="137"/>
      <c r="H148" s="140"/>
      <c r="I148" s="190"/>
      <c r="J148" s="33" t="s">
        <v>71</v>
      </c>
      <c r="K148" s="71">
        <v>1.1212880700000001</v>
      </c>
      <c r="L148" s="71">
        <f t="shared" si="2"/>
        <v>1.2908268261840001</v>
      </c>
      <c r="M148" s="13"/>
    </row>
    <row r="149" spans="2:13" x14ac:dyDescent="0.3">
      <c r="B149" s="115"/>
      <c r="C149" s="134"/>
      <c r="D149" s="137"/>
      <c r="E149" s="137"/>
      <c r="F149" s="137"/>
      <c r="G149" s="137"/>
      <c r="H149" s="140"/>
      <c r="I149" s="190"/>
      <c r="J149" s="33" t="s">
        <v>72</v>
      </c>
      <c r="K149" s="71">
        <v>0.68004258000000006</v>
      </c>
      <c r="L149" s="71">
        <f t="shared" si="2"/>
        <v>0.78286501809600006</v>
      </c>
      <c r="M149" s="13"/>
    </row>
    <row r="150" spans="2:13" x14ac:dyDescent="0.3">
      <c r="B150" s="115"/>
      <c r="C150" s="134"/>
      <c r="D150" s="137"/>
      <c r="E150" s="137"/>
      <c r="F150" s="137"/>
      <c r="G150" s="137"/>
      <c r="H150" s="140"/>
      <c r="I150" s="190"/>
      <c r="J150" s="33" t="s">
        <v>73</v>
      </c>
      <c r="K150" s="71">
        <v>0.46409761999999999</v>
      </c>
      <c r="L150" s="71">
        <f t="shared" si="2"/>
        <v>0.53426918014399993</v>
      </c>
      <c r="M150" s="13"/>
    </row>
    <row r="151" spans="2:13" ht="15" thickBot="1" x14ac:dyDescent="0.35">
      <c r="B151" s="116"/>
      <c r="C151" s="135"/>
      <c r="D151" s="138"/>
      <c r="E151" s="138"/>
      <c r="F151" s="138"/>
      <c r="G151" s="138"/>
      <c r="H151" s="141"/>
      <c r="I151" s="191"/>
      <c r="J151" s="34" t="s">
        <v>37</v>
      </c>
      <c r="K151" s="75">
        <v>0.35689198999999999</v>
      </c>
      <c r="L151" s="75">
        <f t="shared" si="2"/>
        <v>0.41085405888799997</v>
      </c>
      <c r="M151" s="15"/>
    </row>
    <row r="152" spans="2:13" x14ac:dyDescent="0.3">
      <c r="B152" s="114">
        <v>31</v>
      </c>
      <c r="C152" s="133" t="s">
        <v>74</v>
      </c>
      <c r="D152" s="136" t="s">
        <v>86</v>
      </c>
      <c r="E152" s="136" t="s">
        <v>87</v>
      </c>
      <c r="F152" s="136" t="s">
        <v>218</v>
      </c>
      <c r="G152" s="136" t="s">
        <v>178</v>
      </c>
      <c r="H152" s="139" t="s">
        <v>149</v>
      </c>
      <c r="I152" s="189" t="s">
        <v>219</v>
      </c>
      <c r="J152" s="35" t="s">
        <v>88</v>
      </c>
      <c r="K152" s="76">
        <v>3.2864123599999999</v>
      </c>
      <c r="L152" s="76">
        <f t="shared" si="2"/>
        <v>3.7833179088319997</v>
      </c>
      <c r="M152" s="11"/>
    </row>
    <row r="153" spans="2:13" ht="18" customHeight="1" x14ac:dyDescent="0.3">
      <c r="B153" s="115"/>
      <c r="C153" s="134"/>
      <c r="D153" s="137"/>
      <c r="E153" s="137"/>
      <c r="F153" s="137"/>
      <c r="G153" s="137"/>
      <c r="H153" s="140"/>
      <c r="I153" s="190"/>
      <c r="J153" s="33" t="s">
        <v>89</v>
      </c>
      <c r="K153" s="71">
        <v>2.9147968500000001</v>
      </c>
      <c r="L153" s="71">
        <f t="shared" si="2"/>
        <v>3.3555141337200003</v>
      </c>
      <c r="M153" s="13"/>
    </row>
    <row r="154" spans="2:13" x14ac:dyDescent="0.3">
      <c r="B154" s="115"/>
      <c r="C154" s="134"/>
      <c r="D154" s="137"/>
      <c r="E154" s="137"/>
      <c r="F154" s="137"/>
      <c r="G154" s="137"/>
      <c r="H154" s="140"/>
      <c r="I154" s="190"/>
      <c r="J154" s="33" t="s">
        <v>90</v>
      </c>
      <c r="K154" s="71">
        <v>1.1360115900000001</v>
      </c>
      <c r="L154" s="71">
        <f t="shared" si="2"/>
        <v>1.3077765424080001</v>
      </c>
      <c r="M154" s="13"/>
    </row>
    <row r="155" spans="2:13" x14ac:dyDescent="0.3">
      <c r="B155" s="115"/>
      <c r="C155" s="134"/>
      <c r="D155" s="137"/>
      <c r="E155" s="137"/>
      <c r="F155" s="137"/>
      <c r="G155" s="137"/>
      <c r="H155" s="140"/>
      <c r="I155" s="190"/>
      <c r="J155" s="33" t="s">
        <v>71</v>
      </c>
      <c r="K155" s="71">
        <v>0.89430047000000001</v>
      </c>
      <c r="L155" s="71">
        <f t="shared" si="2"/>
        <v>1.0295187010640001</v>
      </c>
      <c r="M155" s="13"/>
    </row>
    <row r="156" spans="2:13" ht="18" customHeight="1" x14ac:dyDescent="0.3">
      <c r="B156" s="115"/>
      <c r="C156" s="134"/>
      <c r="D156" s="137"/>
      <c r="E156" s="137"/>
      <c r="F156" s="137"/>
      <c r="G156" s="137"/>
      <c r="H156" s="140"/>
      <c r="I156" s="190"/>
      <c r="J156" s="33" t="s">
        <v>72</v>
      </c>
      <c r="K156" s="71">
        <v>0.45474205000000001</v>
      </c>
      <c r="L156" s="71">
        <f t="shared" si="2"/>
        <v>0.52349904796000002</v>
      </c>
      <c r="M156" s="13"/>
    </row>
    <row r="157" spans="2:13" ht="15" thickBot="1" x14ac:dyDescent="0.35">
      <c r="B157" s="116"/>
      <c r="C157" s="135"/>
      <c r="D157" s="138"/>
      <c r="E157" s="138"/>
      <c r="F157" s="138"/>
      <c r="G157" s="138"/>
      <c r="H157" s="141"/>
      <c r="I157" s="191"/>
      <c r="J157" s="36" t="s">
        <v>91</v>
      </c>
      <c r="K157" s="75">
        <v>0.31686242000000003</v>
      </c>
      <c r="L157" s="75">
        <f t="shared" si="2"/>
        <v>0.36477201790400005</v>
      </c>
      <c r="M157" s="15"/>
    </row>
    <row r="158" spans="2:13" x14ac:dyDescent="0.3">
      <c r="B158" s="114">
        <v>32</v>
      </c>
      <c r="C158" s="117" t="s">
        <v>74</v>
      </c>
      <c r="D158" s="120" t="s">
        <v>19</v>
      </c>
      <c r="E158" s="120" t="s">
        <v>40</v>
      </c>
      <c r="F158" s="120" t="s">
        <v>77</v>
      </c>
      <c r="G158" s="120" t="s">
        <v>92</v>
      </c>
      <c r="H158" s="126" t="s">
        <v>149</v>
      </c>
      <c r="I158" s="177" t="s">
        <v>176</v>
      </c>
      <c r="J158" s="37" t="s">
        <v>70</v>
      </c>
      <c r="K158" s="76">
        <v>1.0850927500000001</v>
      </c>
      <c r="L158" s="76">
        <f t="shared" si="2"/>
        <v>1.2491587738000001</v>
      </c>
      <c r="M158" s="11"/>
    </row>
    <row r="159" spans="2:13" x14ac:dyDescent="0.3">
      <c r="B159" s="115"/>
      <c r="C159" s="118"/>
      <c r="D159" s="121"/>
      <c r="E159" s="121"/>
      <c r="F159" s="121"/>
      <c r="G159" s="121"/>
      <c r="H159" s="127"/>
      <c r="I159" s="178"/>
      <c r="J159" s="38" t="s">
        <v>71</v>
      </c>
      <c r="K159" s="71">
        <v>0.96653774000000003</v>
      </c>
      <c r="L159" s="71">
        <f t="shared" si="2"/>
        <v>1.1126782462880001</v>
      </c>
      <c r="M159" s="13"/>
    </row>
    <row r="160" spans="2:13" x14ac:dyDescent="0.3">
      <c r="B160" s="115"/>
      <c r="C160" s="118"/>
      <c r="D160" s="121"/>
      <c r="E160" s="121"/>
      <c r="F160" s="121"/>
      <c r="G160" s="121"/>
      <c r="H160" s="127"/>
      <c r="I160" s="178"/>
      <c r="J160" s="38" t="s">
        <v>72</v>
      </c>
      <c r="K160" s="71">
        <v>0.83755357000000008</v>
      </c>
      <c r="L160" s="71">
        <f t="shared" si="2"/>
        <v>0.96419166978400006</v>
      </c>
      <c r="M160" s="13"/>
    </row>
    <row r="161" spans="2:13" x14ac:dyDescent="0.3">
      <c r="B161" s="115"/>
      <c r="C161" s="118"/>
      <c r="D161" s="121"/>
      <c r="E161" s="121"/>
      <c r="F161" s="121"/>
      <c r="G161" s="121"/>
      <c r="H161" s="127"/>
      <c r="I161" s="178"/>
      <c r="J161" s="38" t="s">
        <v>73</v>
      </c>
      <c r="K161" s="71">
        <v>0.77835274999999993</v>
      </c>
      <c r="L161" s="71">
        <f t="shared" si="2"/>
        <v>0.89603968579999993</v>
      </c>
      <c r="M161" s="13"/>
    </row>
    <row r="162" spans="2:13" ht="15" thickBot="1" x14ac:dyDescent="0.35">
      <c r="B162" s="116"/>
      <c r="C162" s="119"/>
      <c r="D162" s="122"/>
      <c r="E162" s="122"/>
      <c r="F162" s="122"/>
      <c r="G162" s="122"/>
      <c r="H162" s="128"/>
      <c r="I162" s="179"/>
      <c r="J162" s="39" t="s">
        <v>37</v>
      </c>
      <c r="K162" s="75">
        <v>0.65918426000000008</v>
      </c>
      <c r="L162" s="75">
        <f t="shared" si="2"/>
        <v>0.75885292011200012</v>
      </c>
      <c r="M162" s="15"/>
    </row>
    <row r="163" spans="2:13" ht="15" customHeight="1" x14ac:dyDescent="0.3">
      <c r="B163" s="114">
        <v>33</v>
      </c>
      <c r="C163" s="117" t="s">
        <v>74</v>
      </c>
      <c r="D163" s="120" t="s">
        <v>19</v>
      </c>
      <c r="E163" s="120" t="s">
        <v>40</v>
      </c>
      <c r="F163" s="120" t="s">
        <v>78</v>
      </c>
      <c r="G163" s="120" t="s">
        <v>175</v>
      </c>
      <c r="H163" s="126" t="s">
        <v>149</v>
      </c>
      <c r="I163" s="177" t="s">
        <v>176</v>
      </c>
      <c r="J163" s="37" t="s">
        <v>70</v>
      </c>
      <c r="K163" s="76">
        <v>1.68262227</v>
      </c>
      <c r="L163" s="76">
        <f t="shared" si="2"/>
        <v>1.9370347572239999</v>
      </c>
      <c r="M163" s="11"/>
    </row>
    <row r="164" spans="2:13" x14ac:dyDescent="0.3">
      <c r="B164" s="115"/>
      <c r="C164" s="118"/>
      <c r="D164" s="121"/>
      <c r="E164" s="121"/>
      <c r="F164" s="121"/>
      <c r="G164" s="121"/>
      <c r="H164" s="127"/>
      <c r="I164" s="178"/>
      <c r="J164" s="38" t="s">
        <v>71</v>
      </c>
      <c r="K164" s="71">
        <v>0.87405562999999997</v>
      </c>
      <c r="L164" s="71">
        <f t="shared" si="2"/>
        <v>1.0062128412560001</v>
      </c>
      <c r="M164" s="13"/>
    </row>
    <row r="165" spans="2:13" x14ac:dyDescent="0.3">
      <c r="B165" s="115"/>
      <c r="C165" s="118"/>
      <c r="D165" s="121"/>
      <c r="E165" s="121"/>
      <c r="F165" s="121"/>
      <c r="G165" s="121"/>
      <c r="H165" s="127"/>
      <c r="I165" s="178"/>
      <c r="J165" s="38" t="s">
        <v>72</v>
      </c>
      <c r="K165" s="71">
        <v>0.79184931000000003</v>
      </c>
      <c r="L165" s="71">
        <f t="shared" si="2"/>
        <v>0.91157692567199999</v>
      </c>
      <c r="M165" s="13"/>
    </row>
    <row r="166" spans="2:13" x14ac:dyDescent="0.3">
      <c r="B166" s="115"/>
      <c r="C166" s="118"/>
      <c r="D166" s="121"/>
      <c r="E166" s="121"/>
      <c r="F166" s="121"/>
      <c r="G166" s="121"/>
      <c r="H166" s="127"/>
      <c r="I166" s="178"/>
      <c r="J166" s="38" t="s">
        <v>73</v>
      </c>
      <c r="K166" s="71">
        <v>0.59308179000000005</v>
      </c>
      <c r="L166" s="71">
        <f t="shared" si="2"/>
        <v>0.68275575664800003</v>
      </c>
      <c r="M166" s="13"/>
    </row>
    <row r="167" spans="2:13" ht="15" thickBot="1" x14ac:dyDescent="0.35">
      <c r="B167" s="116"/>
      <c r="C167" s="119"/>
      <c r="D167" s="122"/>
      <c r="E167" s="122"/>
      <c r="F167" s="122"/>
      <c r="G167" s="122"/>
      <c r="H167" s="128"/>
      <c r="I167" s="179"/>
      <c r="J167" s="39" t="s">
        <v>37</v>
      </c>
      <c r="K167" s="75">
        <v>0.58679362000000002</v>
      </c>
      <c r="L167" s="75">
        <f t="shared" si="2"/>
        <v>0.67551681534399999</v>
      </c>
      <c r="M167" s="15"/>
    </row>
    <row r="168" spans="2:13" ht="15" customHeight="1" x14ac:dyDescent="0.3">
      <c r="B168" s="114">
        <v>34</v>
      </c>
      <c r="C168" s="117" t="s">
        <v>74</v>
      </c>
      <c r="D168" s="120" t="s">
        <v>19</v>
      </c>
      <c r="E168" s="120" t="s">
        <v>40</v>
      </c>
      <c r="F168" s="120" t="s">
        <v>79</v>
      </c>
      <c r="G168" s="120" t="s">
        <v>69</v>
      </c>
      <c r="H168" s="126" t="s">
        <v>149</v>
      </c>
      <c r="I168" s="177" t="s">
        <v>176</v>
      </c>
      <c r="J168" s="37" t="s">
        <v>70</v>
      </c>
      <c r="K168" s="76">
        <v>1.71881759</v>
      </c>
      <c r="L168" s="76">
        <f t="shared" si="2"/>
        <v>1.9787028096079999</v>
      </c>
      <c r="M168" s="11"/>
    </row>
    <row r="169" spans="2:13" x14ac:dyDescent="0.3">
      <c r="B169" s="115"/>
      <c r="C169" s="118"/>
      <c r="D169" s="121"/>
      <c r="E169" s="121"/>
      <c r="F169" s="121"/>
      <c r="G169" s="121"/>
      <c r="H169" s="127"/>
      <c r="I169" s="178"/>
      <c r="J169" s="38" t="s">
        <v>71</v>
      </c>
      <c r="K169" s="71">
        <v>0.37821042000000005</v>
      </c>
      <c r="L169" s="71">
        <f t="shared" si="2"/>
        <v>0.43539583550400007</v>
      </c>
      <c r="M169" s="13"/>
    </row>
    <row r="170" spans="2:13" x14ac:dyDescent="0.3">
      <c r="B170" s="115"/>
      <c r="C170" s="118"/>
      <c r="D170" s="121"/>
      <c r="E170" s="121"/>
      <c r="F170" s="121"/>
      <c r="G170" s="121"/>
      <c r="H170" s="127"/>
      <c r="I170" s="178"/>
      <c r="J170" s="38" t="s">
        <v>72</v>
      </c>
      <c r="K170" s="71">
        <v>0.34431565000000003</v>
      </c>
      <c r="L170" s="71">
        <f t="shared" si="2"/>
        <v>0.39637617628000005</v>
      </c>
      <c r="M170" s="13"/>
    </row>
    <row r="171" spans="2:13" x14ac:dyDescent="0.3">
      <c r="B171" s="115"/>
      <c r="C171" s="118"/>
      <c r="D171" s="121"/>
      <c r="E171" s="121"/>
      <c r="F171" s="121"/>
      <c r="G171" s="121"/>
      <c r="H171" s="127"/>
      <c r="I171" s="178"/>
      <c r="J171" s="38" t="s">
        <v>73</v>
      </c>
      <c r="K171" s="71">
        <v>0.12468981</v>
      </c>
      <c r="L171" s="71">
        <f t="shared" si="2"/>
        <v>0.143542909272</v>
      </c>
      <c r="M171" s="13"/>
    </row>
    <row r="172" spans="2:13" ht="15" thickBot="1" x14ac:dyDescent="0.35">
      <c r="B172" s="116"/>
      <c r="C172" s="119"/>
      <c r="D172" s="122"/>
      <c r="E172" s="122"/>
      <c r="F172" s="122"/>
      <c r="G172" s="122"/>
      <c r="H172" s="128"/>
      <c r="I172" s="179"/>
      <c r="J172" s="39" t="s">
        <v>37</v>
      </c>
      <c r="K172" s="75">
        <v>0.82052950000000013</v>
      </c>
      <c r="L172" s="75">
        <f t="shared" si="2"/>
        <v>0.9445935604000002</v>
      </c>
      <c r="M172" s="15"/>
    </row>
    <row r="173" spans="2:13" ht="15" customHeight="1" x14ac:dyDescent="0.3">
      <c r="B173" s="114">
        <v>35</v>
      </c>
      <c r="C173" s="117" t="s">
        <v>74</v>
      </c>
      <c r="D173" s="120" t="s">
        <v>19</v>
      </c>
      <c r="E173" s="120" t="s">
        <v>40</v>
      </c>
      <c r="F173" s="120" t="s">
        <v>80</v>
      </c>
      <c r="G173" s="120" t="s">
        <v>69</v>
      </c>
      <c r="H173" s="126" t="s">
        <v>149</v>
      </c>
      <c r="I173" s="177" t="s">
        <v>176</v>
      </c>
      <c r="J173" s="37" t="s">
        <v>70</v>
      </c>
      <c r="K173" s="76">
        <v>1.8205019000000002</v>
      </c>
      <c r="L173" s="76">
        <f t="shared" si="2"/>
        <v>2.0957617872800003</v>
      </c>
      <c r="M173" s="11"/>
    </row>
    <row r="174" spans="2:13" x14ac:dyDescent="0.3">
      <c r="B174" s="115"/>
      <c r="C174" s="118"/>
      <c r="D174" s="121"/>
      <c r="E174" s="121"/>
      <c r="F174" s="121"/>
      <c r="G174" s="121"/>
      <c r="H174" s="127"/>
      <c r="I174" s="178"/>
      <c r="J174" s="38" t="s">
        <v>71</v>
      </c>
      <c r="K174" s="71">
        <v>0.8232901600000001</v>
      </c>
      <c r="L174" s="71">
        <f t="shared" si="2"/>
        <v>0.94777163219200011</v>
      </c>
      <c r="M174" s="13"/>
    </row>
    <row r="175" spans="2:13" x14ac:dyDescent="0.3">
      <c r="B175" s="115"/>
      <c r="C175" s="118"/>
      <c r="D175" s="121"/>
      <c r="E175" s="121"/>
      <c r="F175" s="121"/>
      <c r="G175" s="121"/>
      <c r="H175" s="127"/>
      <c r="I175" s="178"/>
      <c r="J175" s="38" t="s">
        <v>72</v>
      </c>
      <c r="K175" s="71">
        <v>0.64737476999999999</v>
      </c>
      <c r="L175" s="71">
        <f t="shared" si="2"/>
        <v>0.74525783522400002</v>
      </c>
      <c r="M175" s="13"/>
    </row>
    <row r="176" spans="2:13" x14ac:dyDescent="0.3">
      <c r="B176" s="115"/>
      <c r="C176" s="118"/>
      <c r="D176" s="121"/>
      <c r="E176" s="121"/>
      <c r="F176" s="121"/>
      <c r="G176" s="121"/>
      <c r="H176" s="127"/>
      <c r="I176" s="178"/>
      <c r="J176" s="38" t="s">
        <v>73</v>
      </c>
      <c r="K176" s="71">
        <v>0.57835827000000006</v>
      </c>
      <c r="L176" s="71">
        <f t="shared" si="2"/>
        <v>0.66580604042400005</v>
      </c>
      <c r="M176" s="13"/>
    </row>
    <row r="177" spans="2:13" ht="15" thickBot="1" x14ac:dyDescent="0.35">
      <c r="B177" s="116"/>
      <c r="C177" s="119"/>
      <c r="D177" s="122"/>
      <c r="E177" s="122"/>
      <c r="F177" s="122"/>
      <c r="G177" s="122"/>
      <c r="H177" s="128"/>
      <c r="I177" s="179"/>
      <c r="J177" s="39" t="s">
        <v>37</v>
      </c>
      <c r="K177" s="75">
        <v>0.45397520000000002</v>
      </c>
      <c r="L177" s="75">
        <f t="shared" si="2"/>
        <v>0.52261625024000002</v>
      </c>
      <c r="M177" s="15"/>
    </row>
    <row r="178" spans="2:13" ht="15" customHeight="1" x14ac:dyDescent="0.3">
      <c r="B178" s="114">
        <v>36</v>
      </c>
      <c r="C178" s="117" t="s">
        <v>74</v>
      </c>
      <c r="D178" s="120" t="s">
        <v>19</v>
      </c>
      <c r="E178" s="120" t="s">
        <v>40</v>
      </c>
      <c r="F178" s="120" t="s">
        <v>81</v>
      </c>
      <c r="G178" s="120" t="s">
        <v>69</v>
      </c>
      <c r="H178" s="126" t="s">
        <v>149</v>
      </c>
      <c r="I178" s="177" t="s">
        <v>176</v>
      </c>
      <c r="J178" s="37" t="s">
        <v>70</v>
      </c>
      <c r="K178" s="76">
        <v>1.8323113900000003</v>
      </c>
      <c r="L178" s="76">
        <f t="shared" si="2"/>
        <v>2.1093568721680005</v>
      </c>
      <c r="M178" s="11"/>
    </row>
    <row r="179" spans="2:13" x14ac:dyDescent="0.3">
      <c r="B179" s="115"/>
      <c r="C179" s="118"/>
      <c r="D179" s="121"/>
      <c r="E179" s="121"/>
      <c r="F179" s="121"/>
      <c r="G179" s="121"/>
      <c r="H179" s="127"/>
      <c r="I179" s="178"/>
      <c r="J179" s="38" t="s">
        <v>71</v>
      </c>
      <c r="K179" s="71">
        <v>0.50857492000000004</v>
      </c>
      <c r="L179" s="71">
        <f t="shared" si="2"/>
        <v>0.58547144790400008</v>
      </c>
      <c r="M179" s="13"/>
    </row>
    <row r="180" spans="2:13" x14ac:dyDescent="0.3">
      <c r="B180" s="115"/>
      <c r="C180" s="118"/>
      <c r="D180" s="121"/>
      <c r="E180" s="121"/>
      <c r="F180" s="121"/>
      <c r="G180" s="121"/>
      <c r="H180" s="127"/>
      <c r="I180" s="178"/>
      <c r="J180" s="38" t="s">
        <v>72</v>
      </c>
      <c r="K180" s="71">
        <v>0.43142981000000002</v>
      </c>
      <c r="L180" s="71">
        <f t="shared" si="2"/>
        <v>0.49666199727200006</v>
      </c>
      <c r="M180" s="13"/>
    </row>
    <row r="181" spans="2:13" x14ac:dyDescent="0.3">
      <c r="B181" s="115"/>
      <c r="C181" s="118"/>
      <c r="D181" s="121"/>
      <c r="E181" s="121"/>
      <c r="F181" s="121"/>
      <c r="G181" s="121"/>
      <c r="H181" s="127"/>
      <c r="I181" s="178"/>
      <c r="J181" s="38" t="s">
        <v>73</v>
      </c>
      <c r="K181" s="71">
        <v>0.27851992000000003</v>
      </c>
      <c r="L181" s="71">
        <f t="shared" si="2"/>
        <v>0.32063213190400003</v>
      </c>
      <c r="M181" s="13"/>
    </row>
    <row r="182" spans="2:13" ht="15" thickBot="1" x14ac:dyDescent="0.35">
      <c r="B182" s="116"/>
      <c r="C182" s="119"/>
      <c r="D182" s="122"/>
      <c r="E182" s="122"/>
      <c r="F182" s="122"/>
      <c r="G182" s="122"/>
      <c r="H182" s="128"/>
      <c r="I182" s="179"/>
      <c r="J182" s="39" t="s">
        <v>37</v>
      </c>
      <c r="K182" s="75">
        <v>0.15935143000000002</v>
      </c>
      <c r="L182" s="75">
        <f t="shared" si="2"/>
        <v>0.18344536621600002</v>
      </c>
      <c r="M182" s="15"/>
    </row>
    <row r="183" spans="2:13" ht="15" customHeight="1" x14ac:dyDescent="0.3">
      <c r="B183" s="114">
        <v>37</v>
      </c>
      <c r="C183" s="117" t="s">
        <v>74</v>
      </c>
      <c r="D183" s="120" t="s">
        <v>19</v>
      </c>
      <c r="E183" s="120" t="s">
        <v>40</v>
      </c>
      <c r="F183" s="120" t="s">
        <v>93</v>
      </c>
      <c r="G183" s="120" t="s">
        <v>69</v>
      </c>
      <c r="H183" s="126" t="s">
        <v>149</v>
      </c>
      <c r="I183" s="177" t="s">
        <v>176</v>
      </c>
      <c r="J183" s="37" t="s">
        <v>70</v>
      </c>
      <c r="K183" s="76">
        <v>1.99595718</v>
      </c>
      <c r="L183" s="76">
        <f t="shared" si="2"/>
        <v>2.2977459056159999</v>
      </c>
      <c r="M183" s="11"/>
    </row>
    <row r="184" spans="2:13" x14ac:dyDescent="0.3">
      <c r="B184" s="115"/>
      <c r="C184" s="118"/>
      <c r="D184" s="121"/>
      <c r="E184" s="121"/>
      <c r="F184" s="121"/>
      <c r="G184" s="121"/>
      <c r="H184" s="127"/>
      <c r="I184" s="178"/>
      <c r="J184" s="38" t="s">
        <v>71</v>
      </c>
      <c r="K184" s="71">
        <v>0.66899993999999996</v>
      </c>
      <c r="L184" s="71">
        <f t="shared" si="2"/>
        <v>0.77015273092799996</v>
      </c>
      <c r="M184" s="13"/>
    </row>
    <row r="185" spans="2:13" x14ac:dyDescent="0.3">
      <c r="B185" s="115"/>
      <c r="C185" s="118"/>
      <c r="D185" s="121"/>
      <c r="E185" s="121"/>
      <c r="F185" s="121"/>
      <c r="G185" s="121"/>
      <c r="H185" s="127"/>
      <c r="I185" s="178"/>
      <c r="J185" s="38" t="s">
        <v>72</v>
      </c>
      <c r="K185" s="71">
        <v>0.57022966000000008</v>
      </c>
      <c r="L185" s="71">
        <f t="shared" si="2"/>
        <v>0.65644838459200006</v>
      </c>
      <c r="M185" s="13"/>
    </row>
    <row r="186" spans="2:13" x14ac:dyDescent="0.3">
      <c r="B186" s="115"/>
      <c r="C186" s="118"/>
      <c r="D186" s="121"/>
      <c r="E186" s="121"/>
      <c r="F186" s="121"/>
      <c r="G186" s="121"/>
      <c r="H186" s="127"/>
      <c r="I186" s="178"/>
      <c r="J186" s="38" t="s">
        <v>73</v>
      </c>
      <c r="K186" s="71">
        <v>0.41900683999999999</v>
      </c>
      <c r="L186" s="71">
        <f t="shared" si="2"/>
        <v>0.482360674208</v>
      </c>
      <c r="M186" s="13"/>
    </row>
    <row r="187" spans="2:13" ht="15" thickBot="1" x14ac:dyDescent="0.35">
      <c r="B187" s="116"/>
      <c r="C187" s="119"/>
      <c r="D187" s="122"/>
      <c r="E187" s="122"/>
      <c r="F187" s="122"/>
      <c r="G187" s="122"/>
      <c r="H187" s="128"/>
      <c r="I187" s="179"/>
      <c r="J187" s="39" t="s">
        <v>37</v>
      </c>
      <c r="K187" s="75">
        <v>0.29569736000000002</v>
      </c>
      <c r="L187" s="75">
        <f t="shared" si="2"/>
        <v>0.34040680083200003</v>
      </c>
      <c r="M187" s="15"/>
    </row>
    <row r="188" spans="2:13" ht="15" customHeight="1" x14ac:dyDescent="0.3">
      <c r="B188" s="114">
        <v>38</v>
      </c>
      <c r="C188" s="117" t="s">
        <v>74</v>
      </c>
      <c r="D188" s="120" t="s">
        <v>19</v>
      </c>
      <c r="E188" s="120" t="s">
        <v>40</v>
      </c>
      <c r="F188" s="120" t="s">
        <v>83</v>
      </c>
      <c r="G188" s="120" t="s">
        <v>69</v>
      </c>
      <c r="H188" s="126" t="s">
        <v>149</v>
      </c>
      <c r="I188" s="177" t="s">
        <v>176</v>
      </c>
      <c r="J188" s="37" t="s">
        <v>70</v>
      </c>
      <c r="K188" s="76">
        <v>2.0720287000000002</v>
      </c>
      <c r="L188" s="76">
        <f t="shared" si="2"/>
        <v>2.3853194394400004</v>
      </c>
      <c r="M188" s="11"/>
    </row>
    <row r="189" spans="2:13" x14ac:dyDescent="0.3">
      <c r="B189" s="115"/>
      <c r="C189" s="118"/>
      <c r="D189" s="121"/>
      <c r="E189" s="121"/>
      <c r="F189" s="121"/>
      <c r="G189" s="121"/>
      <c r="H189" s="127"/>
      <c r="I189" s="178"/>
      <c r="J189" s="38" t="s">
        <v>71</v>
      </c>
      <c r="K189" s="71">
        <v>0.81715536000000011</v>
      </c>
      <c r="L189" s="71">
        <f t="shared" si="2"/>
        <v>0.94070925043200015</v>
      </c>
      <c r="M189" s="13"/>
    </row>
    <row r="190" spans="2:13" x14ac:dyDescent="0.3">
      <c r="B190" s="115"/>
      <c r="C190" s="118"/>
      <c r="D190" s="121"/>
      <c r="E190" s="121"/>
      <c r="F190" s="121"/>
      <c r="G190" s="121"/>
      <c r="H190" s="127"/>
      <c r="I190" s="178"/>
      <c r="J190" s="38" t="s">
        <v>72</v>
      </c>
      <c r="K190" s="71">
        <v>0.70381492999999995</v>
      </c>
      <c r="L190" s="71">
        <f t="shared" si="2"/>
        <v>0.8102317474159999</v>
      </c>
      <c r="M190" s="13"/>
    </row>
    <row r="191" spans="2:13" x14ac:dyDescent="0.3">
      <c r="B191" s="115"/>
      <c r="C191" s="118"/>
      <c r="D191" s="121"/>
      <c r="E191" s="121"/>
      <c r="F191" s="121"/>
      <c r="G191" s="121"/>
      <c r="H191" s="127"/>
      <c r="I191" s="178"/>
      <c r="J191" s="38" t="s">
        <v>73</v>
      </c>
      <c r="K191" s="71">
        <v>0.48004810000000003</v>
      </c>
      <c r="L191" s="71">
        <f t="shared" si="2"/>
        <v>0.55263137272000007</v>
      </c>
      <c r="M191" s="13"/>
    </row>
    <row r="192" spans="2:13" ht="15" thickBot="1" x14ac:dyDescent="0.35">
      <c r="B192" s="116"/>
      <c r="C192" s="119"/>
      <c r="D192" s="122"/>
      <c r="E192" s="122"/>
      <c r="F192" s="122"/>
      <c r="G192" s="122"/>
      <c r="H192" s="128"/>
      <c r="I192" s="179"/>
      <c r="J192" s="39" t="s">
        <v>37</v>
      </c>
      <c r="K192" s="75">
        <v>0.35980602</v>
      </c>
      <c r="L192" s="75">
        <f t="shared" si="2"/>
        <v>0.41420869022400003</v>
      </c>
      <c r="M192" s="15"/>
    </row>
    <row r="193" spans="2:13" x14ac:dyDescent="0.3">
      <c r="B193" s="114">
        <v>39</v>
      </c>
      <c r="C193" s="117" t="s">
        <v>74</v>
      </c>
      <c r="D193" s="120" t="s">
        <v>19</v>
      </c>
      <c r="E193" s="120" t="s">
        <v>40</v>
      </c>
      <c r="F193" s="120" t="s">
        <v>84</v>
      </c>
      <c r="G193" s="120" t="s">
        <v>69</v>
      </c>
      <c r="H193" s="126" t="s">
        <v>149</v>
      </c>
      <c r="I193" s="177" t="s">
        <v>176</v>
      </c>
      <c r="J193" s="37" t="s">
        <v>70</v>
      </c>
      <c r="K193" s="76">
        <v>2.1396648700000003</v>
      </c>
      <c r="L193" s="76">
        <f t="shared" si="2"/>
        <v>2.4631821983440005</v>
      </c>
      <c r="M193" s="11"/>
    </row>
    <row r="194" spans="2:13" x14ac:dyDescent="0.3">
      <c r="B194" s="115"/>
      <c r="C194" s="118"/>
      <c r="D194" s="121"/>
      <c r="E194" s="121"/>
      <c r="F194" s="121"/>
      <c r="G194" s="121"/>
      <c r="H194" s="127"/>
      <c r="I194" s="178"/>
      <c r="J194" s="38" t="s">
        <v>71</v>
      </c>
      <c r="K194" s="71">
        <v>0.90979083999999999</v>
      </c>
      <c r="L194" s="71">
        <f t="shared" si="2"/>
        <v>1.047351215008</v>
      </c>
      <c r="M194" s="13"/>
    </row>
    <row r="195" spans="2:13" x14ac:dyDescent="0.3">
      <c r="B195" s="115"/>
      <c r="C195" s="118"/>
      <c r="D195" s="121"/>
      <c r="E195" s="121"/>
      <c r="F195" s="121"/>
      <c r="G195" s="121"/>
      <c r="H195" s="127"/>
      <c r="I195" s="178"/>
      <c r="J195" s="38" t="s">
        <v>72</v>
      </c>
      <c r="K195" s="71">
        <v>0.75243322000000001</v>
      </c>
      <c r="L195" s="71">
        <f t="shared" si="2"/>
        <v>0.86620112286399997</v>
      </c>
      <c r="M195" s="13"/>
    </row>
    <row r="196" spans="2:13" x14ac:dyDescent="0.3">
      <c r="B196" s="115"/>
      <c r="C196" s="118"/>
      <c r="D196" s="121"/>
      <c r="E196" s="121"/>
      <c r="F196" s="121"/>
      <c r="G196" s="121"/>
      <c r="H196" s="127"/>
      <c r="I196" s="178"/>
      <c r="J196" s="38" t="s">
        <v>73</v>
      </c>
      <c r="K196" s="71">
        <v>0.64998206000000003</v>
      </c>
      <c r="L196" s="71">
        <f t="shared" si="2"/>
        <v>0.74825934747200007</v>
      </c>
      <c r="M196" s="13"/>
    </row>
    <row r="197" spans="2:13" ht="15" thickBot="1" x14ac:dyDescent="0.35">
      <c r="B197" s="116"/>
      <c r="C197" s="119"/>
      <c r="D197" s="122"/>
      <c r="E197" s="122"/>
      <c r="F197" s="122"/>
      <c r="G197" s="122"/>
      <c r="H197" s="128"/>
      <c r="I197" s="179"/>
      <c r="J197" s="39" t="s">
        <v>37</v>
      </c>
      <c r="K197" s="75">
        <v>0.51915745000000002</v>
      </c>
      <c r="L197" s="75">
        <f t="shared" si="2"/>
        <v>0.59765405644000003</v>
      </c>
      <c r="M197" s="15"/>
    </row>
    <row r="198" spans="2:13" x14ac:dyDescent="0.3">
      <c r="B198" s="114">
        <v>40</v>
      </c>
      <c r="C198" s="117" t="s">
        <v>74</v>
      </c>
      <c r="D198" s="120" t="s">
        <v>19</v>
      </c>
      <c r="E198" s="120" t="s">
        <v>40</v>
      </c>
      <c r="F198" s="120" t="s">
        <v>85</v>
      </c>
      <c r="G198" s="120" t="s">
        <v>69</v>
      </c>
      <c r="H198" s="126" t="s">
        <v>149</v>
      </c>
      <c r="I198" s="177" t="s">
        <v>176</v>
      </c>
      <c r="J198" s="37" t="s">
        <v>70</v>
      </c>
      <c r="K198" s="76">
        <v>2.3462542600000003</v>
      </c>
      <c r="L198" s="76">
        <f t="shared" si="2"/>
        <v>2.7010079041120001</v>
      </c>
      <c r="M198" s="11"/>
    </row>
    <row r="199" spans="2:13" x14ac:dyDescent="0.3">
      <c r="B199" s="115"/>
      <c r="C199" s="118"/>
      <c r="D199" s="121"/>
      <c r="E199" s="121"/>
      <c r="F199" s="121"/>
      <c r="G199" s="121"/>
      <c r="H199" s="127"/>
      <c r="I199" s="178"/>
      <c r="J199" s="38" t="s">
        <v>71</v>
      </c>
      <c r="K199" s="71">
        <v>0.99935891999999993</v>
      </c>
      <c r="L199" s="71">
        <f t="shared" ref="L199:L262" si="3">K199*1.1512</f>
        <v>1.150461988704</v>
      </c>
      <c r="M199" s="13"/>
    </row>
    <row r="200" spans="2:13" x14ac:dyDescent="0.3">
      <c r="B200" s="115"/>
      <c r="C200" s="118"/>
      <c r="D200" s="121"/>
      <c r="E200" s="121"/>
      <c r="F200" s="121"/>
      <c r="G200" s="121"/>
      <c r="H200" s="127"/>
      <c r="I200" s="178"/>
      <c r="J200" s="38" t="s">
        <v>72</v>
      </c>
      <c r="K200" s="71">
        <v>0.84200130000000006</v>
      </c>
      <c r="L200" s="71">
        <f t="shared" si="3"/>
        <v>0.96931189656000005</v>
      </c>
      <c r="M200" s="13"/>
    </row>
    <row r="201" spans="2:13" x14ac:dyDescent="0.3">
      <c r="B201" s="115"/>
      <c r="C201" s="118"/>
      <c r="D201" s="121"/>
      <c r="E201" s="121"/>
      <c r="F201" s="121"/>
      <c r="G201" s="121"/>
      <c r="H201" s="127"/>
      <c r="I201" s="178"/>
      <c r="J201" s="38" t="s">
        <v>73</v>
      </c>
      <c r="K201" s="71">
        <v>0.73955014000000008</v>
      </c>
      <c r="L201" s="71">
        <f t="shared" si="3"/>
        <v>0.85137012116800004</v>
      </c>
      <c r="M201" s="13"/>
    </row>
    <row r="202" spans="2:13" ht="15" thickBot="1" x14ac:dyDescent="0.35">
      <c r="B202" s="116"/>
      <c r="C202" s="119"/>
      <c r="D202" s="122"/>
      <c r="E202" s="122"/>
      <c r="F202" s="122"/>
      <c r="G202" s="122"/>
      <c r="H202" s="128"/>
      <c r="I202" s="179"/>
      <c r="J202" s="39" t="s">
        <v>37</v>
      </c>
      <c r="K202" s="75">
        <v>0.60872552999999996</v>
      </c>
      <c r="L202" s="75">
        <f t="shared" si="3"/>
        <v>0.70076483013599999</v>
      </c>
      <c r="M202" s="15"/>
    </row>
    <row r="203" spans="2:13" x14ac:dyDescent="0.3">
      <c r="B203" s="114">
        <v>41</v>
      </c>
      <c r="C203" s="117" t="s">
        <v>94</v>
      </c>
      <c r="D203" s="120" t="s">
        <v>95</v>
      </c>
      <c r="E203" s="120" t="s">
        <v>96</v>
      </c>
      <c r="F203" s="120"/>
      <c r="G203" s="120" t="s">
        <v>97</v>
      </c>
      <c r="H203" s="126" t="s">
        <v>149</v>
      </c>
      <c r="I203" s="177" t="s">
        <v>98</v>
      </c>
      <c r="J203" s="37" t="s">
        <v>99</v>
      </c>
      <c r="K203" s="76">
        <v>8.2666430000000013E-2</v>
      </c>
      <c r="L203" s="76">
        <f t="shared" si="3"/>
        <v>9.5165594216000016E-2</v>
      </c>
      <c r="M203" s="11"/>
    </row>
    <row r="204" spans="2:13" x14ac:dyDescent="0.3">
      <c r="B204" s="115"/>
      <c r="C204" s="118"/>
      <c r="D204" s="121"/>
      <c r="E204" s="121"/>
      <c r="F204" s="121"/>
      <c r="G204" s="121"/>
      <c r="H204" s="127"/>
      <c r="I204" s="178"/>
      <c r="J204" s="38" t="s">
        <v>72</v>
      </c>
      <c r="K204" s="71">
        <v>7.9138920000000001E-2</v>
      </c>
      <c r="L204" s="71">
        <f t="shared" si="3"/>
        <v>9.1104724703999995E-2</v>
      </c>
      <c r="M204" s="13"/>
    </row>
    <row r="205" spans="2:13" x14ac:dyDescent="0.3">
      <c r="B205" s="115"/>
      <c r="C205" s="118"/>
      <c r="D205" s="121"/>
      <c r="E205" s="121"/>
      <c r="F205" s="121"/>
      <c r="G205" s="121"/>
      <c r="H205" s="127"/>
      <c r="I205" s="178"/>
      <c r="J205" s="38" t="s">
        <v>73</v>
      </c>
      <c r="K205" s="71">
        <v>7.3157490000000006E-2</v>
      </c>
      <c r="L205" s="71">
        <f t="shared" si="3"/>
        <v>8.4218902488E-2</v>
      </c>
      <c r="M205" s="13"/>
    </row>
    <row r="206" spans="2:13" ht="15" thickBot="1" x14ac:dyDescent="0.35">
      <c r="B206" s="116"/>
      <c r="C206" s="119"/>
      <c r="D206" s="122"/>
      <c r="E206" s="122"/>
      <c r="F206" s="122"/>
      <c r="G206" s="122"/>
      <c r="H206" s="128"/>
      <c r="I206" s="179"/>
      <c r="J206" s="39" t="s">
        <v>37</v>
      </c>
      <c r="K206" s="75">
        <v>6.5028879999999997E-2</v>
      </c>
      <c r="L206" s="75">
        <f t="shared" si="3"/>
        <v>7.4861246655999997E-2</v>
      </c>
      <c r="M206" s="15"/>
    </row>
    <row r="207" spans="2:13" x14ac:dyDescent="0.3">
      <c r="B207" s="114">
        <v>42</v>
      </c>
      <c r="C207" s="117" t="s">
        <v>100</v>
      </c>
      <c r="D207" s="120" t="s">
        <v>101</v>
      </c>
      <c r="E207" s="120"/>
      <c r="F207" s="120"/>
      <c r="G207" s="120" t="s">
        <v>5</v>
      </c>
      <c r="H207" s="126" t="s">
        <v>150</v>
      </c>
      <c r="I207" s="177"/>
      <c r="J207" s="37" t="s">
        <v>99</v>
      </c>
      <c r="K207" s="76">
        <v>1.1809490000000001E-2</v>
      </c>
      <c r="L207" s="76">
        <f t="shared" si="3"/>
        <v>1.3595084888E-2</v>
      </c>
      <c r="M207" s="11"/>
    </row>
    <row r="208" spans="2:13" x14ac:dyDescent="0.3">
      <c r="B208" s="115"/>
      <c r="C208" s="118"/>
      <c r="D208" s="121"/>
      <c r="E208" s="121"/>
      <c r="F208" s="121"/>
      <c r="G208" s="121"/>
      <c r="H208" s="127"/>
      <c r="I208" s="178"/>
      <c r="J208" s="38" t="s">
        <v>102</v>
      </c>
      <c r="K208" s="71">
        <v>5.9814300000000003E-3</v>
      </c>
      <c r="L208" s="71">
        <f t="shared" si="3"/>
        <v>6.8858222160000006E-3</v>
      </c>
      <c r="M208" s="13"/>
    </row>
    <row r="209" spans="2:17" x14ac:dyDescent="0.3">
      <c r="B209" s="115"/>
      <c r="C209" s="118"/>
      <c r="D209" s="121"/>
      <c r="E209" s="121"/>
      <c r="F209" s="121"/>
      <c r="G209" s="121"/>
      <c r="H209" s="127"/>
      <c r="I209" s="178"/>
      <c r="J209" s="40" t="s">
        <v>103</v>
      </c>
      <c r="K209" s="71">
        <v>5.9814300000000003E-3</v>
      </c>
      <c r="L209" s="71">
        <f t="shared" si="3"/>
        <v>6.8858222160000006E-3</v>
      </c>
      <c r="M209" s="13"/>
    </row>
    <row r="210" spans="2:17" ht="15" thickBot="1" x14ac:dyDescent="0.35">
      <c r="B210" s="116"/>
      <c r="C210" s="119"/>
      <c r="D210" s="122"/>
      <c r="E210" s="122"/>
      <c r="F210" s="122"/>
      <c r="G210" s="122"/>
      <c r="H210" s="128"/>
      <c r="I210" s="179"/>
      <c r="J210" s="41" t="s">
        <v>104</v>
      </c>
      <c r="K210" s="75">
        <v>5.9814300000000003E-3</v>
      </c>
      <c r="L210" s="75">
        <f t="shared" si="3"/>
        <v>6.8858222160000006E-3</v>
      </c>
      <c r="M210" s="15"/>
    </row>
    <row r="211" spans="2:17" s="42" customFormat="1" x14ac:dyDescent="0.3">
      <c r="B211" s="174">
        <v>43</v>
      </c>
      <c r="C211" s="180" t="s">
        <v>105</v>
      </c>
      <c r="D211" s="183" t="s">
        <v>106</v>
      </c>
      <c r="E211" s="183"/>
      <c r="F211" s="183"/>
      <c r="G211" s="183" t="s">
        <v>107</v>
      </c>
      <c r="H211" s="183" t="s">
        <v>12</v>
      </c>
      <c r="I211" s="192" t="s">
        <v>108</v>
      </c>
      <c r="J211" s="44" t="s">
        <v>109</v>
      </c>
      <c r="K211" s="76">
        <v>0.11211347000000001</v>
      </c>
      <c r="L211" s="76">
        <f t="shared" si="3"/>
        <v>0.12906502666400002</v>
      </c>
      <c r="M211" s="45"/>
      <c r="N211" s="43"/>
      <c r="O211" s="43"/>
      <c r="P211" s="43"/>
      <c r="Q211" s="43"/>
    </row>
    <row r="212" spans="2:17" s="42" customFormat="1" x14ac:dyDescent="0.3">
      <c r="B212" s="175"/>
      <c r="C212" s="181"/>
      <c r="D212" s="184"/>
      <c r="E212" s="184"/>
      <c r="F212" s="184"/>
      <c r="G212" s="184"/>
      <c r="H212" s="184"/>
      <c r="I212" s="193"/>
      <c r="J212" s="38" t="s">
        <v>23</v>
      </c>
      <c r="K212" s="71">
        <v>7.0243460000000008E-2</v>
      </c>
      <c r="L212" s="71">
        <f t="shared" si="3"/>
        <v>8.0864271152000011E-2</v>
      </c>
      <c r="M212" s="46"/>
      <c r="N212" s="43"/>
      <c r="O212" s="43"/>
      <c r="P212" s="43"/>
      <c r="Q212" s="43"/>
    </row>
    <row r="213" spans="2:17" s="42" customFormat="1" x14ac:dyDescent="0.3">
      <c r="B213" s="175"/>
      <c r="C213" s="181"/>
      <c r="D213" s="184"/>
      <c r="E213" s="184"/>
      <c r="F213" s="184"/>
      <c r="G213" s="184"/>
      <c r="H213" s="184"/>
      <c r="I213" s="193"/>
      <c r="J213" s="38" t="s">
        <v>110</v>
      </c>
      <c r="K213" s="71">
        <v>3.6962170000000003E-2</v>
      </c>
      <c r="L213" s="71">
        <f t="shared" si="3"/>
        <v>4.2550850104000004E-2</v>
      </c>
      <c r="M213" s="46"/>
      <c r="N213" s="43"/>
      <c r="O213" s="43"/>
      <c r="P213" s="43"/>
      <c r="Q213" s="43"/>
    </row>
    <row r="214" spans="2:17" s="42" customFormat="1" x14ac:dyDescent="0.3">
      <c r="B214" s="175"/>
      <c r="C214" s="181"/>
      <c r="D214" s="184"/>
      <c r="E214" s="184"/>
      <c r="F214" s="184"/>
      <c r="G214" s="184"/>
      <c r="H214" s="184"/>
      <c r="I214" s="193"/>
      <c r="J214" s="38" t="s">
        <v>111</v>
      </c>
      <c r="K214" s="71">
        <v>3.4048140000000005E-2</v>
      </c>
      <c r="L214" s="71">
        <f t="shared" si="3"/>
        <v>3.9196218768000002E-2</v>
      </c>
      <c r="M214" s="46"/>
      <c r="N214" s="43"/>
      <c r="O214" s="43"/>
      <c r="P214" s="43"/>
      <c r="Q214" s="43"/>
    </row>
    <row r="215" spans="2:17" s="42" customFormat="1" ht="15" thickBot="1" x14ac:dyDescent="0.35">
      <c r="B215" s="176"/>
      <c r="C215" s="182"/>
      <c r="D215" s="185"/>
      <c r="E215" s="185"/>
      <c r="F215" s="185"/>
      <c r="G215" s="185"/>
      <c r="H215" s="185"/>
      <c r="I215" s="194"/>
      <c r="J215" s="39" t="s">
        <v>112</v>
      </c>
      <c r="K215" s="75">
        <v>3.2514439999999999E-2</v>
      </c>
      <c r="L215" s="75">
        <f t="shared" si="3"/>
        <v>3.7430623327999998E-2</v>
      </c>
      <c r="M215" s="47"/>
      <c r="N215" s="43"/>
      <c r="O215" s="43"/>
      <c r="P215" s="43"/>
      <c r="Q215" s="43"/>
    </row>
    <row r="216" spans="2:17" s="42" customFormat="1" x14ac:dyDescent="0.3">
      <c r="B216" s="195">
        <v>44</v>
      </c>
      <c r="C216" s="180" t="s">
        <v>105</v>
      </c>
      <c r="D216" s="183" t="s">
        <v>113</v>
      </c>
      <c r="E216" s="183"/>
      <c r="F216" s="183"/>
      <c r="G216" s="183" t="s">
        <v>107</v>
      </c>
      <c r="H216" s="183" t="s">
        <v>12</v>
      </c>
      <c r="I216" s="192" t="s">
        <v>108</v>
      </c>
      <c r="J216" s="44" t="s">
        <v>109</v>
      </c>
      <c r="K216" s="76">
        <v>0.21732529</v>
      </c>
      <c r="L216" s="76">
        <f t="shared" si="3"/>
        <v>0.25018487384799998</v>
      </c>
      <c r="M216" s="45"/>
      <c r="N216" s="43"/>
      <c r="O216" s="43"/>
      <c r="P216" s="43"/>
      <c r="Q216" s="43"/>
    </row>
    <row r="217" spans="2:17" s="42" customFormat="1" x14ac:dyDescent="0.3">
      <c r="B217" s="196"/>
      <c r="C217" s="181"/>
      <c r="D217" s="184"/>
      <c r="E217" s="184"/>
      <c r="F217" s="184"/>
      <c r="G217" s="184"/>
      <c r="H217" s="184"/>
      <c r="I217" s="193"/>
      <c r="J217" s="38" t="s">
        <v>23</v>
      </c>
      <c r="K217" s="71">
        <v>0.11686794000000002</v>
      </c>
      <c r="L217" s="71">
        <f t="shared" si="3"/>
        <v>0.13453837252800002</v>
      </c>
      <c r="M217" s="46"/>
      <c r="N217" s="43"/>
      <c r="O217" s="43"/>
      <c r="P217" s="43"/>
      <c r="Q217" s="43"/>
    </row>
    <row r="218" spans="2:17" s="42" customFormat="1" x14ac:dyDescent="0.3">
      <c r="B218" s="196"/>
      <c r="C218" s="181"/>
      <c r="D218" s="184"/>
      <c r="E218" s="184"/>
      <c r="F218" s="184"/>
      <c r="G218" s="184"/>
      <c r="H218" s="184"/>
      <c r="I218" s="193"/>
      <c r="J218" s="38" t="s">
        <v>110</v>
      </c>
      <c r="K218" s="71">
        <v>8.3893389999999998E-2</v>
      </c>
      <c r="L218" s="71">
        <f t="shared" si="3"/>
        <v>9.6578070567999996E-2</v>
      </c>
      <c r="M218" s="46"/>
      <c r="N218" s="43"/>
      <c r="O218" s="43"/>
      <c r="P218" s="43"/>
      <c r="Q218" s="43"/>
    </row>
    <row r="219" spans="2:17" s="42" customFormat="1" x14ac:dyDescent="0.3">
      <c r="B219" s="196"/>
      <c r="C219" s="181"/>
      <c r="D219" s="184"/>
      <c r="E219" s="184"/>
      <c r="F219" s="184"/>
      <c r="G219" s="184"/>
      <c r="H219" s="184"/>
      <c r="I219" s="193"/>
      <c r="J219" s="38" t="s">
        <v>111</v>
      </c>
      <c r="K219" s="71">
        <v>5.7667120000000002E-2</v>
      </c>
      <c r="L219" s="71">
        <f t="shared" si="3"/>
        <v>6.6386388544000002E-2</v>
      </c>
      <c r="M219" s="46"/>
      <c r="N219" s="43"/>
      <c r="O219" s="43"/>
      <c r="P219" s="43"/>
      <c r="Q219" s="43"/>
    </row>
    <row r="220" spans="2:17" s="42" customFormat="1" ht="15" thickBot="1" x14ac:dyDescent="0.35">
      <c r="B220" s="197"/>
      <c r="C220" s="182"/>
      <c r="D220" s="185"/>
      <c r="E220" s="185"/>
      <c r="F220" s="185"/>
      <c r="G220" s="185"/>
      <c r="H220" s="185"/>
      <c r="I220" s="194"/>
      <c r="J220" s="39" t="s">
        <v>112</v>
      </c>
      <c r="K220" s="75">
        <v>5.6133420000000003E-2</v>
      </c>
      <c r="L220" s="75">
        <f t="shared" si="3"/>
        <v>6.4620793103999999E-2</v>
      </c>
      <c r="M220" s="47"/>
      <c r="N220" s="43"/>
      <c r="O220" s="43"/>
      <c r="P220" s="43"/>
      <c r="Q220" s="43"/>
    </row>
    <row r="221" spans="2:17" s="42" customFormat="1" x14ac:dyDescent="0.3">
      <c r="B221" s="114">
        <v>45</v>
      </c>
      <c r="C221" s="133" t="s">
        <v>179</v>
      </c>
      <c r="D221" s="136" t="s">
        <v>114</v>
      </c>
      <c r="E221" s="136" t="s">
        <v>115</v>
      </c>
      <c r="F221" s="136" t="s">
        <v>116</v>
      </c>
      <c r="G221" s="136" t="s">
        <v>117</v>
      </c>
      <c r="H221" s="139" t="s">
        <v>149</v>
      </c>
      <c r="I221" s="189" t="s">
        <v>180</v>
      </c>
      <c r="J221" s="35" t="s">
        <v>181</v>
      </c>
      <c r="K221" s="76">
        <v>4.1644556100000001</v>
      </c>
      <c r="L221" s="76">
        <f t="shared" si="3"/>
        <v>4.7941212982320005</v>
      </c>
      <c r="M221" s="48"/>
      <c r="N221" s="43"/>
      <c r="O221" s="43"/>
      <c r="P221" s="43"/>
      <c r="Q221" s="43"/>
    </row>
    <row r="222" spans="2:17" s="42" customFormat="1" x14ac:dyDescent="0.3">
      <c r="B222" s="115"/>
      <c r="C222" s="134"/>
      <c r="D222" s="137"/>
      <c r="E222" s="137"/>
      <c r="F222" s="137"/>
      <c r="G222" s="137"/>
      <c r="H222" s="140"/>
      <c r="I222" s="190"/>
      <c r="J222" s="33" t="s">
        <v>182</v>
      </c>
      <c r="K222" s="71">
        <v>1.1732805000000002</v>
      </c>
      <c r="L222" s="71">
        <f t="shared" si="3"/>
        <v>1.3506805116000002</v>
      </c>
      <c r="M222" s="49"/>
      <c r="N222" s="43"/>
      <c r="O222" s="43"/>
      <c r="P222" s="43"/>
      <c r="Q222" s="43"/>
    </row>
    <row r="223" spans="2:17" s="42" customFormat="1" x14ac:dyDescent="0.3">
      <c r="B223" s="115"/>
      <c r="C223" s="134"/>
      <c r="D223" s="137"/>
      <c r="E223" s="137"/>
      <c r="F223" s="137"/>
      <c r="G223" s="137"/>
      <c r="H223" s="140"/>
      <c r="I223" s="190"/>
      <c r="J223" s="33" t="s">
        <v>183</v>
      </c>
      <c r="K223" s="71">
        <v>0.59185483000000005</v>
      </c>
      <c r="L223" s="71">
        <f t="shared" si="3"/>
        <v>0.68134328029600011</v>
      </c>
      <c r="M223" s="49"/>
      <c r="N223" s="43"/>
      <c r="O223" s="43"/>
      <c r="P223" s="43"/>
      <c r="Q223" s="43"/>
    </row>
    <row r="224" spans="2:17" s="42" customFormat="1" x14ac:dyDescent="0.3">
      <c r="B224" s="115"/>
      <c r="C224" s="134"/>
      <c r="D224" s="137"/>
      <c r="E224" s="137"/>
      <c r="F224" s="137"/>
      <c r="G224" s="137"/>
      <c r="H224" s="140"/>
      <c r="I224" s="190"/>
      <c r="J224" s="33" t="s">
        <v>184</v>
      </c>
      <c r="K224" s="71">
        <v>0.35934591000000005</v>
      </c>
      <c r="L224" s="71">
        <f t="shared" si="3"/>
        <v>0.41367901159200005</v>
      </c>
      <c r="M224" s="49"/>
      <c r="N224" s="43"/>
      <c r="O224" s="43"/>
      <c r="P224" s="43"/>
      <c r="Q224" s="43"/>
    </row>
    <row r="225" spans="2:17" s="42" customFormat="1" ht="15" thickBot="1" x14ac:dyDescent="0.35">
      <c r="B225" s="116"/>
      <c r="C225" s="135"/>
      <c r="D225" s="138"/>
      <c r="E225" s="138"/>
      <c r="F225" s="138"/>
      <c r="G225" s="138"/>
      <c r="H225" s="141"/>
      <c r="I225" s="191"/>
      <c r="J225" s="34" t="s">
        <v>185</v>
      </c>
      <c r="K225" s="75">
        <v>0.34569598000000001</v>
      </c>
      <c r="L225" s="75">
        <f t="shared" si="3"/>
        <v>0.397965212176</v>
      </c>
      <c r="M225" s="79"/>
      <c r="N225" s="43"/>
      <c r="O225" s="43"/>
      <c r="P225" s="43"/>
      <c r="Q225" s="43"/>
    </row>
    <row r="226" spans="2:17" ht="15" customHeight="1" x14ac:dyDescent="0.3">
      <c r="B226" s="114">
        <v>46</v>
      </c>
      <c r="C226" s="117" t="s">
        <v>118</v>
      </c>
      <c r="D226" s="120" t="s">
        <v>119</v>
      </c>
      <c r="E226" s="120"/>
      <c r="F226" s="120" t="s">
        <v>220</v>
      </c>
      <c r="G226" s="120" t="s">
        <v>186</v>
      </c>
      <c r="H226" s="126" t="s">
        <v>149</v>
      </c>
      <c r="I226" s="177" t="s">
        <v>120</v>
      </c>
      <c r="J226" s="37" t="s">
        <v>121</v>
      </c>
      <c r="K226" s="76">
        <v>5.0780807000000001</v>
      </c>
      <c r="L226" s="76">
        <f t="shared" si="3"/>
        <v>5.8458865018399999</v>
      </c>
      <c r="M226" s="50"/>
    </row>
    <row r="227" spans="2:17" x14ac:dyDescent="0.3">
      <c r="B227" s="115"/>
      <c r="C227" s="118"/>
      <c r="D227" s="121"/>
      <c r="E227" s="121"/>
      <c r="F227" s="121"/>
      <c r="G227" s="121"/>
      <c r="H227" s="127"/>
      <c r="I227" s="178"/>
      <c r="J227" s="38" t="s">
        <v>122</v>
      </c>
      <c r="K227" s="71">
        <v>4.9009383500000006</v>
      </c>
      <c r="L227" s="71">
        <f t="shared" si="3"/>
        <v>5.6419602285200003</v>
      </c>
      <c r="M227" s="51"/>
    </row>
    <row r="228" spans="2:17" x14ac:dyDescent="0.3">
      <c r="B228" s="115"/>
      <c r="C228" s="118"/>
      <c r="D228" s="121"/>
      <c r="E228" s="121"/>
      <c r="F228" s="121"/>
      <c r="G228" s="121"/>
      <c r="H228" s="127"/>
      <c r="I228" s="178"/>
      <c r="J228" s="38" t="s">
        <v>123</v>
      </c>
      <c r="K228" s="71">
        <v>4.8714913099999997</v>
      </c>
      <c r="L228" s="71">
        <f t="shared" si="3"/>
        <v>5.6080607960719995</v>
      </c>
      <c r="M228" s="51"/>
    </row>
    <row r="229" spans="2:17" ht="15" thickBot="1" x14ac:dyDescent="0.35">
      <c r="B229" s="116"/>
      <c r="C229" s="119"/>
      <c r="D229" s="122"/>
      <c r="E229" s="122"/>
      <c r="F229" s="122"/>
      <c r="G229" s="122"/>
      <c r="H229" s="128"/>
      <c r="I229" s="179"/>
      <c r="J229" s="39" t="s">
        <v>124</v>
      </c>
      <c r="K229" s="75">
        <v>4.8702643500000002</v>
      </c>
      <c r="L229" s="75">
        <f t="shared" si="3"/>
        <v>5.6066483197200006</v>
      </c>
      <c r="M229" s="52"/>
    </row>
    <row r="230" spans="2:17" x14ac:dyDescent="0.3">
      <c r="B230" s="165">
        <v>47</v>
      </c>
      <c r="C230" s="180" t="s">
        <v>125</v>
      </c>
      <c r="D230" s="183" t="s">
        <v>126</v>
      </c>
      <c r="E230" s="120" t="s">
        <v>127</v>
      </c>
      <c r="F230" s="120"/>
      <c r="G230" s="183" t="s">
        <v>128</v>
      </c>
      <c r="H230" s="126" t="s">
        <v>12</v>
      </c>
      <c r="I230" s="177" t="s">
        <v>187</v>
      </c>
      <c r="J230" s="53" t="s">
        <v>28</v>
      </c>
      <c r="K230" s="76">
        <v>0.77819938</v>
      </c>
      <c r="L230" s="76">
        <f t="shared" si="3"/>
        <v>0.89586312625599995</v>
      </c>
      <c r="M230" s="50"/>
    </row>
    <row r="231" spans="2:17" x14ac:dyDescent="0.3">
      <c r="B231" s="166"/>
      <c r="C231" s="181"/>
      <c r="D231" s="184"/>
      <c r="E231" s="121"/>
      <c r="F231" s="121"/>
      <c r="G231" s="184"/>
      <c r="H231" s="127"/>
      <c r="I231" s="178"/>
      <c r="J231" s="38" t="s">
        <v>29</v>
      </c>
      <c r="K231" s="71">
        <v>0.55504602999999997</v>
      </c>
      <c r="L231" s="71">
        <f t="shared" si="3"/>
        <v>0.63896898973599991</v>
      </c>
      <c r="M231" s="51"/>
    </row>
    <row r="232" spans="2:17" ht="15" thickBot="1" x14ac:dyDescent="0.35">
      <c r="B232" s="167"/>
      <c r="C232" s="182"/>
      <c r="D232" s="185"/>
      <c r="E232" s="122"/>
      <c r="F232" s="122"/>
      <c r="G232" s="185"/>
      <c r="H232" s="128"/>
      <c r="I232" s="179"/>
      <c r="J232" s="39" t="s">
        <v>129</v>
      </c>
      <c r="K232" s="75">
        <v>0.51532320000000009</v>
      </c>
      <c r="L232" s="75">
        <f t="shared" si="3"/>
        <v>0.59324006784000005</v>
      </c>
      <c r="M232" s="52"/>
    </row>
    <row r="233" spans="2:17" x14ac:dyDescent="0.3">
      <c r="B233" s="165">
        <v>48</v>
      </c>
      <c r="C233" s="180" t="s">
        <v>130</v>
      </c>
      <c r="D233" s="183" t="s">
        <v>131</v>
      </c>
      <c r="E233" s="120"/>
      <c r="F233" s="120"/>
      <c r="G233" s="183" t="s">
        <v>54</v>
      </c>
      <c r="H233" s="126" t="s">
        <v>12</v>
      </c>
      <c r="I233" s="177"/>
      <c r="J233" s="53" t="s">
        <v>28</v>
      </c>
      <c r="K233" s="76">
        <v>0.52559898999999999</v>
      </c>
      <c r="L233" s="76">
        <f t="shared" si="3"/>
        <v>0.60506955728799994</v>
      </c>
      <c r="M233" s="50"/>
    </row>
    <row r="234" spans="2:17" x14ac:dyDescent="0.3">
      <c r="B234" s="166"/>
      <c r="C234" s="181"/>
      <c r="D234" s="184"/>
      <c r="E234" s="121"/>
      <c r="F234" s="121"/>
      <c r="G234" s="184"/>
      <c r="H234" s="127"/>
      <c r="I234" s="178"/>
      <c r="J234" s="38" t="s">
        <v>29</v>
      </c>
      <c r="K234" s="71">
        <v>0.14938238000000001</v>
      </c>
      <c r="L234" s="71">
        <f t="shared" si="3"/>
        <v>0.17196899585600001</v>
      </c>
      <c r="M234" s="51"/>
    </row>
    <row r="235" spans="2:17" ht="15" thickBot="1" x14ac:dyDescent="0.35">
      <c r="B235" s="167"/>
      <c r="C235" s="182"/>
      <c r="D235" s="185"/>
      <c r="E235" s="122"/>
      <c r="F235" s="122"/>
      <c r="G235" s="185"/>
      <c r="H235" s="128"/>
      <c r="I235" s="179"/>
      <c r="J235" s="39" t="s">
        <v>129</v>
      </c>
      <c r="K235" s="75">
        <v>7.8832180000000002E-2</v>
      </c>
      <c r="L235" s="75">
        <f t="shared" si="3"/>
        <v>9.0751605616E-2</v>
      </c>
      <c r="M235" s="52"/>
    </row>
    <row r="236" spans="2:17" x14ac:dyDescent="0.3">
      <c r="B236" s="165">
        <v>49</v>
      </c>
      <c r="C236" s="180" t="s">
        <v>132</v>
      </c>
      <c r="D236" s="183" t="s">
        <v>119</v>
      </c>
      <c r="E236" s="120"/>
      <c r="F236" s="120"/>
      <c r="G236" s="183" t="s">
        <v>54</v>
      </c>
      <c r="H236" s="126" t="s">
        <v>12</v>
      </c>
      <c r="I236" s="177"/>
      <c r="J236" s="53" t="s">
        <v>28</v>
      </c>
      <c r="K236" s="76">
        <v>0.48188853999999998</v>
      </c>
      <c r="L236" s="76">
        <f t="shared" si="3"/>
        <v>0.55475008724800001</v>
      </c>
      <c r="M236" s="50"/>
    </row>
    <row r="237" spans="2:17" x14ac:dyDescent="0.3">
      <c r="B237" s="166"/>
      <c r="C237" s="181"/>
      <c r="D237" s="184"/>
      <c r="E237" s="121"/>
      <c r="F237" s="121"/>
      <c r="G237" s="184"/>
      <c r="H237" s="127"/>
      <c r="I237" s="178"/>
      <c r="J237" s="38" t="s">
        <v>29</v>
      </c>
      <c r="K237" s="71">
        <v>0.26931772000000004</v>
      </c>
      <c r="L237" s="71">
        <f t="shared" si="3"/>
        <v>0.31003855926400004</v>
      </c>
      <c r="M237" s="51"/>
    </row>
    <row r="238" spans="2:17" ht="15" thickBot="1" x14ac:dyDescent="0.35">
      <c r="B238" s="167"/>
      <c r="C238" s="182"/>
      <c r="D238" s="185"/>
      <c r="E238" s="122"/>
      <c r="F238" s="122"/>
      <c r="G238" s="185"/>
      <c r="H238" s="128"/>
      <c r="I238" s="179"/>
      <c r="J238" s="39" t="s">
        <v>129</v>
      </c>
      <c r="K238" s="75">
        <v>0.17714235</v>
      </c>
      <c r="L238" s="75">
        <f t="shared" si="3"/>
        <v>0.20392627332000002</v>
      </c>
      <c r="M238" s="52"/>
    </row>
    <row r="239" spans="2:17" x14ac:dyDescent="0.3">
      <c r="B239" s="186">
        <v>50</v>
      </c>
      <c r="C239" s="180" t="s">
        <v>133</v>
      </c>
      <c r="D239" s="183" t="s">
        <v>216</v>
      </c>
      <c r="E239" s="120"/>
      <c r="F239" s="120"/>
      <c r="G239" s="183" t="s">
        <v>54</v>
      </c>
      <c r="H239" s="126" t="s">
        <v>12</v>
      </c>
      <c r="I239" s="177"/>
      <c r="J239" s="53" t="s">
        <v>28</v>
      </c>
      <c r="K239" s="76">
        <v>0.73619999999999997</v>
      </c>
      <c r="L239" s="76">
        <f t="shared" si="3"/>
        <v>0.84751343999999995</v>
      </c>
      <c r="M239" s="77"/>
    </row>
    <row r="240" spans="2:17" x14ac:dyDescent="0.3">
      <c r="B240" s="187"/>
      <c r="C240" s="181"/>
      <c r="D240" s="184"/>
      <c r="E240" s="121"/>
      <c r="F240" s="121"/>
      <c r="G240" s="184"/>
      <c r="H240" s="127"/>
      <c r="I240" s="178"/>
      <c r="J240" s="38" t="s">
        <v>29</v>
      </c>
      <c r="K240" s="71">
        <v>0.52990000000000004</v>
      </c>
      <c r="L240" s="71">
        <f t="shared" si="3"/>
        <v>0.6100208800000001</v>
      </c>
      <c r="M240" s="73"/>
    </row>
    <row r="241" spans="2:13" ht="15" thickBot="1" x14ac:dyDescent="0.35">
      <c r="B241" s="188"/>
      <c r="C241" s="182"/>
      <c r="D241" s="185"/>
      <c r="E241" s="122"/>
      <c r="F241" s="122"/>
      <c r="G241" s="185"/>
      <c r="H241" s="128"/>
      <c r="I241" s="179"/>
      <c r="J241" s="39" t="s">
        <v>129</v>
      </c>
      <c r="K241" s="75">
        <v>0.32474999999999998</v>
      </c>
      <c r="L241" s="75">
        <f t="shared" si="3"/>
        <v>0.37385219999999997</v>
      </c>
      <c r="M241" s="78"/>
    </row>
    <row r="242" spans="2:13" x14ac:dyDescent="0.3">
      <c r="B242" s="165">
        <v>51</v>
      </c>
      <c r="C242" s="180" t="s">
        <v>133</v>
      </c>
      <c r="D242" s="183" t="s">
        <v>134</v>
      </c>
      <c r="E242" s="120"/>
      <c r="F242" s="120"/>
      <c r="G242" s="183" t="s">
        <v>54</v>
      </c>
      <c r="H242" s="126" t="s">
        <v>12</v>
      </c>
      <c r="I242" s="177"/>
      <c r="J242" s="53" t="s">
        <v>28</v>
      </c>
      <c r="K242" s="76">
        <v>1.0723630400000002</v>
      </c>
      <c r="L242" s="76">
        <f t="shared" si="3"/>
        <v>1.2345043316480002</v>
      </c>
      <c r="M242" s="50"/>
    </row>
    <row r="243" spans="2:13" x14ac:dyDescent="0.3">
      <c r="B243" s="166"/>
      <c r="C243" s="181"/>
      <c r="D243" s="184"/>
      <c r="E243" s="121"/>
      <c r="F243" s="121"/>
      <c r="G243" s="184"/>
      <c r="H243" s="127"/>
      <c r="I243" s="178"/>
      <c r="J243" s="38" t="s">
        <v>29</v>
      </c>
      <c r="K243" s="71">
        <v>0.85979222</v>
      </c>
      <c r="L243" s="71">
        <f t="shared" si="3"/>
        <v>0.98979280366400002</v>
      </c>
      <c r="M243" s="51"/>
    </row>
    <row r="244" spans="2:13" ht="15" thickBot="1" x14ac:dyDescent="0.35">
      <c r="B244" s="167"/>
      <c r="C244" s="182"/>
      <c r="D244" s="185"/>
      <c r="E244" s="122"/>
      <c r="F244" s="122"/>
      <c r="G244" s="185"/>
      <c r="H244" s="128"/>
      <c r="I244" s="179"/>
      <c r="J244" s="39" t="s">
        <v>129</v>
      </c>
      <c r="K244" s="75">
        <v>0.64952195000000001</v>
      </c>
      <c r="L244" s="75">
        <f t="shared" si="3"/>
        <v>0.74772966884000003</v>
      </c>
      <c r="M244" s="52"/>
    </row>
    <row r="245" spans="2:13" x14ac:dyDescent="0.3">
      <c r="B245" s="174">
        <v>52</v>
      </c>
      <c r="C245" s="168" t="s">
        <v>135</v>
      </c>
      <c r="D245" s="171" t="s">
        <v>38</v>
      </c>
      <c r="E245" s="171"/>
      <c r="F245" s="171"/>
      <c r="G245" s="171" t="s">
        <v>188</v>
      </c>
      <c r="H245" s="148" t="s">
        <v>12</v>
      </c>
      <c r="I245" s="151"/>
      <c r="J245" s="54" t="s">
        <v>20</v>
      </c>
      <c r="K245" s="76">
        <v>3.6018944500000001</v>
      </c>
      <c r="L245" s="76">
        <f t="shared" si="3"/>
        <v>4.1465008908400005</v>
      </c>
      <c r="M245" s="50"/>
    </row>
    <row r="246" spans="2:13" x14ac:dyDescent="0.3">
      <c r="B246" s="175"/>
      <c r="C246" s="169"/>
      <c r="D246" s="172"/>
      <c r="E246" s="172"/>
      <c r="F246" s="172"/>
      <c r="G246" s="172"/>
      <c r="H246" s="149"/>
      <c r="I246" s="152"/>
      <c r="J246" s="55" t="s">
        <v>136</v>
      </c>
      <c r="K246" s="71">
        <v>3.5192280199999999</v>
      </c>
      <c r="L246" s="71">
        <f t="shared" si="3"/>
        <v>4.0513352966239999</v>
      </c>
      <c r="M246" s="51"/>
    </row>
    <row r="247" spans="2:13" x14ac:dyDescent="0.3">
      <c r="B247" s="175"/>
      <c r="C247" s="169"/>
      <c r="D247" s="172"/>
      <c r="E247" s="172"/>
      <c r="F247" s="172"/>
      <c r="G247" s="172"/>
      <c r="H247" s="149"/>
      <c r="I247" s="152"/>
      <c r="J247" s="55" t="s">
        <v>137</v>
      </c>
      <c r="K247" s="71">
        <v>3.35389516</v>
      </c>
      <c r="L247" s="71">
        <f t="shared" si="3"/>
        <v>3.8610041081920001</v>
      </c>
      <c r="M247" s="51"/>
    </row>
    <row r="248" spans="2:13" ht="15" thickBot="1" x14ac:dyDescent="0.35">
      <c r="B248" s="176"/>
      <c r="C248" s="170"/>
      <c r="D248" s="173"/>
      <c r="E248" s="173"/>
      <c r="F248" s="173"/>
      <c r="G248" s="173"/>
      <c r="H248" s="150"/>
      <c r="I248" s="153"/>
      <c r="J248" s="56" t="s">
        <v>138</v>
      </c>
      <c r="K248" s="75">
        <v>3.2476097500000005</v>
      </c>
      <c r="L248" s="75">
        <f t="shared" si="3"/>
        <v>3.7386483442000005</v>
      </c>
      <c r="M248" s="52"/>
    </row>
    <row r="249" spans="2:13" x14ac:dyDescent="0.3">
      <c r="B249" s="174">
        <v>53</v>
      </c>
      <c r="C249" s="168" t="s">
        <v>135</v>
      </c>
      <c r="D249" s="171" t="s">
        <v>131</v>
      </c>
      <c r="E249" s="171"/>
      <c r="F249" s="171"/>
      <c r="G249" s="171" t="s">
        <v>188</v>
      </c>
      <c r="H249" s="148" t="s">
        <v>12</v>
      </c>
      <c r="I249" s="151"/>
      <c r="J249" s="54" t="s">
        <v>20</v>
      </c>
      <c r="K249" s="76">
        <v>5.9637924500000006</v>
      </c>
      <c r="L249" s="76">
        <f t="shared" si="3"/>
        <v>6.8655178684400004</v>
      </c>
      <c r="M249" s="50"/>
    </row>
    <row r="250" spans="2:13" x14ac:dyDescent="0.3">
      <c r="B250" s="175"/>
      <c r="C250" s="169"/>
      <c r="D250" s="172"/>
      <c r="E250" s="172"/>
      <c r="F250" s="172"/>
      <c r="G250" s="172"/>
      <c r="H250" s="149"/>
      <c r="I250" s="152"/>
      <c r="J250" s="55" t="s">
        <v>136</v>
      </c>
      <c r="K250" s="71">
        <v>5.4087464200000008</v>
      </c>
      <c r="L250" s="71">
        <f t="shared" si="3"/>
        <v>6.2265488787040013</v>
      </c>
      <c r="M250" s="51"/>
    </row>
    <row r="251" spans="2:13" x14ac:dyDescent="0.3">
      <c r="B251" s="175"/>
      <c r="C251" s="169"/>
      <c r="D251" s="172"/>
      <c r="E251" s="172"/>
      <c r="F251" s="172"/>
      <c r="G251" s="172"/>
      <c r="H251" s="149"/>
      <c r="I251" s="152"/>
      <c r="J251" s="55" t="s">
        <v>137</v>
      </c>
      <c r="K251" s="71">
        <v>4.5348441599999996</v>
      </c>
      <c r="L251" s="71">
        <f t="shared" si="3"/>
        <v>5.2205125969919992</v>
      </c>
      <c r="M251" s="51"/>
    </row>
    <row r="252" spans="2:13" ht="15" thickBot="1" x14ac:dyDescent="0.35">
      <c r="B252" s="176"/>
      <c r="C252" s="170"/>
      <c r="D252" s="173"/>
      <c r="E252" s="173"/>
      <c r="F252" s="173"/>
      <c r="G252" s="173"/>
      <c r="H252" s="150"/>
      <c r="I252" s="153"/>
      <c r="J252" s="56" t="s">
        <v>138</v>
      </c>
      <c r="K252" s="75">
        <v>3.4837995500000001</v>
      </c>
      <c r="L252" s="75">
        <f t="shared" si="3"/>
        <v>4.0105500419600002</v>
      </c>
      <c r="M252" s="52"/>
    </row>
    <row r="253" spans="2:13" x14ac:dyDescent="0.3">
      <c r="B253" s="165">
        <v>54</v>
      </c>
      <c r="C253" s="168" t="s">
        <v>189</v>
      </c>
      <c r="D253" s="171" t="s">
        <v>139</v>
      </c>
      <c r="E253" s="171"/>
      <c r="F253" s="171" t="s">
        <v>190</v>
      </c>
      <c r="G253" s="171" t="s">
        <v>140</v>
      </c>
      <c r="H253" s="148" t="s">
        <v>141</v>
      </c>
      <c r="I253" s="151" t="s">
        <v>191</v>
      </c>
      <c r="J253" s="57" t="s">
        <v>70</v>
      </c>
      <c r="K253" s="76">
        <v>8.2666430000000013E-2</v>
      </c>
      <c r="L253" s="76">
        <f t="shared" si="3"/>
        <v>9.5165594216000016E-2</v>
      </c>
      <c r="M253" s="50"/>
    </row>
    <row r="254" spans="2:13" x14ac:dyDescent="0.3">
      <c r="B254" s="166"/>
      <c r="C254" s="169"/>
      <c r="D254" s="172"/>
      <c r="E254" s="172"/>
      <c r="F254" s="172"/>
      <c r="G254" s="172"/>
      <c r="H254" s="149"/>
      <c r="I254" s="152"/>
      <c r="J254" s="58" t="s">
        <v>56</v>
      </c>
      <c r="K254" s="71">
        <v>6.5028879999999997E-2</v>
      </c>
      <c r="L254" s="71">
        <f t="shared" si="3"/>
        <v>7.4861246655999997E-2</v>
      </c>
      <c r="M254" s="51"/>
    </row>
    <row r="255" spans="2:13" x14ac:dyDescent="0.3">
      <c r="B255" s="166"/>
      <c r="C255" s="169"/>
      <c r="D255" s="172"/>
      <c r="E255" s="172"/>
      <c r="F255" s="172"/>
      <c r="G255" s="172"/>
      <c r="H255" s="149"/>
      <c r="I255" s="152"/>
      <c r="J255" s="58" t="s">
        <v>142</v>
      </c>
      <c r="K255" s="71">
        <v>4.9538510000000008E-2</v>
      </c>
      <c r="L255" s="71">
        <f t="shared" si="3"/>
        <v>5.7028732712000006E-2</v>
      </c>
      <c r="M255" s="51"/>
    </row>
    <row r="256" spans="2:13" x14ac:dyDescent="0.3">
      <c r="B256" s="166"/>
      <c r="C256" s="169"/>
      <c r="D256" s="172"/>
      <c r="E256" s="172"/>
      <c r="F256" s="172"/>
      <c r="G256" s="172"/>
      <c r="H256" s="149"/>
      <c r="I256" s="152"/>
      <c r="J256" s="58" t="s">
        <v>143</v>
      </c>
      <c r="K256" s="71">
        <v>2.3618980000000001E-2</v>
      </c>
      <c r="L256" s="71">
        <f t="shared" si="3"/>
        <v>2.7190169776000001E-2</v>
      </c>
      <c r="M256" s="51"/>
    </row>
    <row r="257" spans="1:13" x14ac:dyDescent="0.3">
      <c r="B257" s="166"/>
      <c r="C257" s="169"/>
      <c r="D257" s="172"/>
      <c r="E257" s="172"/>
      <c r="F257" s="172"/>
      <c r="G257" s="172"/>
      <c r="H257" s="149"/>
      <c r="I257" s="152"/>
      <c r="J257" s="58" t="s">
        <v>144</v>
      </c>
      <c r="K257" s="71">
        <v>2.9600410000000004E-2</v>
      </c>
      <c r="L257" s="71">
        <f t="shared" si="3"/>
        <v>3.4075991992000003E-2</v>
      </c>
      <c r="M257" s="51"/>
    </row>
    <row r="258" spans="1:13" ht="15" thickBot="1" x14ac:dyDescent="0.35">
      <c r="B258" s="167"/>
      <c r="C258" s="170"/>
      <c r="D258" s="173"/>
      <c r="E258" s="173"/>
      <c r="F258" s="173"/>
      <c r="G258" s="173"/>
      <c r="H258" s="150"/>
      <c r="I258" s="153"/>
      <c r="J258" s="59" t="s">
        <v>145</v>
      </c>
      <c r="K258" s="75">
        <v>3.3127920000000005E-2</v>
      </c>
      <c r="L258" s="75">
        <f t="shared" si="3"/>
        <v>3.8136861504000003E-2</v>
      </c>
      <c r="M258" s="52"/>
    </row>
    <row r="259" spans="1:13" x14ac:dyDescent="0.3">
      <c r="B259" s="165">
        <v>55</v>
      </c>
      <c r="C259" s="168" t="s">
        <v>192</v>
      </c>
      <c r="D259" s="171" t="s">
        <v>146</v>
      </c>
      <c r="E259" s="171"/>
      <c r="F259" s="171" t="s">
        <v>190</v>
      </c>
      <c r="G259" s="171" t="s">
        <v>147</v>
      </c>
      <c r="H259" s="148" t="s">
        <v>141</v>
      </c>
      <c r="I259" s="151" t="s">
        <v>193</v>
      </c>
      <c r="J259" s="57" t="s">
        <v>70</v>
      </c>
      <c r="K259" s="74">
        <v>0.20076132999999999</v>
      </c>
      <c r="L259" s="74">
        <f t="shared" si="3"/>
        <v>0.23111644309599999</v>
      </c>
      <c r="M259" s="50"/>
    </row>
    <row r="260" spans="1:13" x14ac:dyDescent="0.3">
      <c r="B260" s="166"/>
      <c r="C260" s="169"/>
      <c r="D260" s="172"/>
      <c r="E260" s="172"/>
      <c r="F260" s="172"/>
      <c r="G260" s="172"/>
      <c r="H260" s="149"/>
      <c r="I260" s="152"/>
      <c r="J260" s="60" t="s">
        <v>56</v>
      </c>
      <c r="K260" s="71">
        <v>0.18312378000000001</v>
      </c>
      <c r="L260" s="71">
        <f t="shared" si="3"/>
        <v>0.21081209553600003</v>
      </c>
      <c r="M260" s="51"/>
    </row>
    <row r="261" spans="1:13" x14ac:dyDescent="0.3">
      <c r="B261" s="166"/>
      <c r="C261" s="169"/>
      <c r="D261" s="172"/>
      <c r="E261" s="172"/>
      <c r="F261" s="172"/>
      <c r="G261" s="172"/>
      <c r="H261" s="149"/>
      <c r="I261" s="152"/>
      <c r="J261" s="58" t="s">
        <v>142</v>
      </c>
      <c r="K261" s="71">
        <v>0.16763341000000001</v>
      </c>
      <c r="L261" s="71">
        <f t="shared" si="3"/>
        <v>0.19297958159200002</v>
      </c>
      <c r="M261" s="51"/>
    </row>
    <row r="262" spans="1:13" x14ac:dyDescent="0.3">
      <c r="B262" s="166"/>
      <c r="C262" s="169"/>
      <c r="D262" s="172"/>
      <c r="E262" s="172"/>
      <c r="F262" s="172"/>
      <c r="G262" s="172"/>
      <c r="H262" s="149"/>
      <c r="I262" s="152"/>
      <c r="J262" s="58" t="s">
        <v>143</v>
      </c>
      <c r="K262" s="71">
        <v>0.14171387999999999</v>
      </c>
      <c r="L262" s="71">
        <f t="shared" si="3"/>
        <v>0.16314101865599998</v>
      </c>
      <c r="M262" s="51"/>
    </row>
    <row r="263" spans="1:13" x14ac:dyDescent="0.3">
      <c r="B263" s="166"/>
      <c r="C263" s="169"/>
      <c r="D263" s="172"/>
      <c r="E263" s="172"/>
      <c r="F263" s="172"/>
      <c r="G263" s="172"/>
      <c r="H263" s="149"/>
      <c r="I263" s="152"/>
      <c r="J263" s="58" t="s">
        <v>144</v>
      </c>
      <c r="K263" s="71">
        <v>0.12990439000000001</v>
      </c>
      <c r="L263" s="71">
        <f t="shared" ref="L263:L264" si="4">K263*1.1512</f>
        <v>0.14954593376800002</v>
      </c>
      <c r="M263" s="51"/>
    </row>
    <row r="264" spans="1:13" ht="15" thickBot="1" x14ac:dyDescent="0.35">
      <c r="B264" s="167"/>
      <c r="C264" s="170"/>
      <c r="D264" s="173"/>
      <c r="E264" s="173"/>
      <c r="F264" s="173"/>
      <c r="G264" s="173"/>
      <c r="H264" s="150"/>
      <c r="I264" s="153"/>
      <c r="J264" s="59" t="s">
        <v>145</v>
      </c>
      <c r="K264" s="75">
        <v>0.1180949</v>
      </c>
      <c r="L264" s="75">
        <f t="shared" si="4"/>
        <v>0.13595084888</v>
      </c>
      <c r="M264" s="52"/>
    </row>
    <row r="265" spans="1:13" x14ac:dyDescent="0.3">
      <c r="A265" s="81"/>
      <c r="B265" s="114">
        <v>56</v>
      </c>
      <c r="C265" s="133" t="s">
        <v>74</v>
      </c>
      <c r="D265" s="136" t="s">
        <v>224</v>
      </c>
      <c r="E265" s="136" t="s">
        <v>225</v>
      </c>
      <c r="F265" s="136" t="s">
        <v>83</v>
      </c>
      <c r="G265" s="136" t="s">
        <v>227</v>
      </c>
      <c r="H265" s="139" t="s">
        <v>149</v>
      </c>
      <c r="I265" s="189" t="s">
        <v>226</v>
      </c>
      <c r="J265" s="35" t="s">
        <v>88</v>
      </c>
      <c r="K265" s="76">
        <v>3.2864123599999999</v>
      </c>
      <c r="L265" s="76">
        <f t="shared" ref="L265:L280" si="5">K265*1.1512</f>
        <v>3.7833179088319997</v>
      </c>
      <c r="M265" s="11"/>
    </row>
    <row r="266" spans="1:13" ht="18" customHeight="1" x14ac:dyDescent="0.3">
      <c r="A266" s="81"/>
      <c r="B266" s="115"/>
      <c r="C266" s="134"/>
      <c r="D266" s="137"/>
      <c r="E266" s="137"/>
      <c r="F266" s="137"/>
      <c r="G266" s="137"/>
      <c r="H266" s="140"/>
      <c r="I266" s="190"/>
      <c r="J266" s="33" t="s">
        <v>89</v>
      </c>
      <c r="K266" s="71">
        <v>2.9147968500000001</v>
      </c>
      <c r="L266" s="71">
        <f t="shared" si="5"/>
        <v>3.3555141337200003</v>
      </c>
      <c r="M266" s="13"/>
    </row>
    <row r="267" spans="1:13" x14ac:dyDescent="0.3">
      <c r="A267" s="81"/>
      <c r="B267" s="115"/>
      <c r="C267" s="134"/>
      <c r="D267" s="137"/>
      <c r="E267" s="137"/>
      <c r="F267" s="137"/>
      <c r="G267" s="137"/>
      <c r="H267" s="140"/>
      <c r="I267" s="190"/>
      <c r="J267" s="33" t="s">
        <v>90</v>
      </c>
      <c r="K267" s="71">
        <v>1.1360115900000001</v>
      </c>
      <c r="L267" s="71">
        <f t="shared" si="5"/>
        <v>1.3077765424080001</v>
      </c>
      <c r="M267" s="13"/>
    </row>
    <row r="268" spans="1:13" x14ac:dyDescent="0.3">
      <c r="A268" s="81"/>
      <c r="B268" s="115"/>
      <c r="C268" s="134"/>
      <c r="D268" s="137"/>
      <c r="E268" s="137"/>
      <c r="F268" s="137"/>
      <c r="G268" s="137"/>
      <c r="H268" s="140"/>
      <c r="I268" s="190"/>
      <c r="J268" s="33" t="s">
        <v>71</v>
      </c>
      <c r="K268" s="71">
        <v>0.89430047000000001</v>
      </c>
      <c r="L268" s="71">
        <f t="shared" si="5"/>
        <v>1.0295187010640001</v>
      </c>
      <c r="M268" s="13"/>
    </row>
    <row r="269" spans="1:13" ht="18" customHeight="1" x14ac:dyDescent="0.3">
      <c r="A269" s="81"/>
      <c r="B269" s="115"/>
      <c r="C269" s="134"/>
      <c r="D269" s="137"/>
      <c r="E269" s="137"/>
      <c r="F269" s="137"/>
      <c r="G269" s="137"/>
      <c r="H269" s="140"/>
      <c r="I269" s="190"/>
      <c r="J269" s="33" t="s">
        <v>72</v>
      </c>
      <c r="K269" s="71">
        <v>0.45474205000000001</v>
      </c>
      <c r="L269" s="71">
        <f t="shared" si="5"/>
        <v>0.52349904796000002</v>
      </c>
      <c r="M269" s="13"/>
    </row>
    <row r="270" spans="1:13" ht="15" thickBot="1" x14ac:dyDescent="0.35">
      <c r="A270" s="81"/>
      <c r="B270" s="116"/>
      <c r="C270" s="135"/>
      <c r="D270" s="138"/>
      <c r="E270" s="138"/>
      <c r="F270" s="138"/>
      <c r="G270" s="138"/>
      <c r="H270" s="141"/>
      <c r="I270" s="191"/>
      <c r="J270" s="36" t="s">
        <v>91</v>
      </c>
      <c r="K270" s="75">
        <v>0.31686242000000003</v>
      </c>
      <c r="L270" s="75">
        <f t="shared" si="5"/>
        <v>0.36477201790400005</v>
      </c>
      <c r="M270" s="15"/>
    </row>
    <row r="271" spans="1:13" x14ac:dyDescent="0.3">
      <c r="A271" s="81"/>
      <c r="B271" s="114">
        <v>57</v>
      </c>
      <c r="C271" s="133" t="s">
        <v>33</v>
      </c>
      <c r="D271" s="136" t="s">
        <v>228</v>
      </c>
      <c r="E271" s="136" t="s">
        <v>229</v>
      </c>
      <c r="F271" s="136"/>
      <c r="G271" s="136" t="s">
        <v>230</v>
      </c>
      <c r="H271" s="139" t="s">
        <v>149</v>
      </c>
      <c r="I271" s="139" t="s">
        <v>231</v>
      </c>
      <c r="J271" s="10" t="s">
        <v>6</v>
      </c>
      <c r="K271" s="76">
        <v>0.19247935000000002</v>
      </c>
      <c r="L271" s="76">
        <f t="shared" si="5"/>
        <v>0.22158222772000002</v>
      </c>
      <c r="M271" s="11"/>
    </row>
    <row r="272" spans="1:13" x14ac:dyDescent="0.3">
      <c r="A272" s="81"/>
      <c r="B272" s="115"/>
      <c r="C272" s="134"/>
      <c r="D272" s="137"/>
      <c r="E272" s="137"/>
      <c r="F272" s="137"/>
      <c r="G272" s="137"/>
      <c r="H272" s="140"/>
      <c r="I272" s="140"/>
      <c r="J272" s="12" t="s">
        <v>7</v>
      </c>
      <c r="K272" s="71">
        <v>0.10628541000000001</v>
      </c>
      <c r="L272" s="71">
        <f t="shared" si="5"/>
        <v>0.12235576399200002</v>
      </c>
      <c r="M272" s="13"/>
    </row>
    <row r="273" spans="1:13" x14ac:dyDescent="0.3">
      <c r="A273" s="81"/>
      <c r="B273" s="115"/>
      <c r="C273" s="134"/>
      <c r="D273" s="137"/>
      <c r="E273" s="137"/>
      <c r="F273" s="137"/>
      <c r="G273" s="137"/>
      <c r="H273" s="140"/>
      <c r="I273" s="140"/>
      <c r="J273" s="12" t="s">
        <v>8</v>
      </c>
      <c r="K273" s="71">
        <v>5.7820489999999995E-2</v>
      </c>
      <c r="L273" s="71">
        <f t="shared" si="5"/>
        <v>6.6562948087999993E-2</v>
      </c>
      <c r="M273" s="13"/>
    </row>
    <row r="274" spans="1:13" x14ac:dyDescent="0.3">
      <c r="A274" s="81"/>
      <c r="B274" s="115"/>
      <c r="C274" s="134"/>
      <c r="D274" s="137"/>
      <c r="E274" s="137"/>
      <c r="F274" s="137"/>
      <c r="G274" s="137"/>
      <c r="H274" s="140"/>
      <c r="I274" s="140"/>
      <c r="J274" s="12" t="s">
        <v>36</v>
      </c>
      <c r="K274" s="71">
        <v>3.5428469999999997E-2</v>
      </c>
      <c r="L274" s="71">
        <f t="shared" si="5"/>
        <v>4.0785254663999994E-2</v>
      </c>
      <c r="M274" s="13"/>
    </row>
    <row r="275" spans="1:13" ht="15" thickBot="1" x14ac:dyDescent="0.35">
      <c r="A275" s="81"/>
      <c r="B275" s="116"/>
      <c r="C275" s="135"/>
      <c r="D275" s="138"/>
      <c r="E275" s="138"/>
      <c r="F275" s="138"/>
      <c r="G275" s="138"/>
      <c r="H275" s="141"/>
      <c r="I275" s="141"/>
      <c r="J275" s="14" t="s">
        <v>37</v>
      </c>
      <c r="K275" s="75">
        <v>3.4201510000000004E-2</v>
      </c>
      <c r="L275" s="75">
        <f t="shared" si="5"/>
        <v>3.9372778312000006E-2</v>
      </c>
      <c r="M275" s="15"/>
    </row>
    <row r="276" spans="1:13" x14ac:dyDescent="0.3">
      <c r="A276" s="81"/>
      <c r="B276" s="114">
        <v>58</v>
      </c>
      <c r="C276" s="117" t="s">
        <v>42</v>
      </c>
      <c r="D276" s="120" t="s">
        <v>228</v>
      </c>
      <c r="E276" s="120" t="s">
        <v>232</v>
      </c>
      <c r="F276" s="120"/>
      <c r="G276" s="120" t="s">
        <v>233</v>
      </c>
      <c r="H276" s="123" t="s">
        <v>149</v>
      </c>
      <c r="I276" s="126" t="s">
        <v>234</v>
      </c>
      <c r="J276" s="10" t="s">
        <v>6</v>
      </c>
      <c r="K276" s="76">
        <v>0.30704673999999998</v>
      </c>
      <c r="L276" s="76">
        <f t="shared" si="5"/>
        <v>0.35347220708799998</v>
      </c>
      <c r="M276" s="11"/>
    </row>
    <row r="277" spans="1:13" x14ac:dyDescent="0.3">
      <c r="A277" s="81"/>
      <c r="B277" s="115"/>
      <c r="C277" s="118"/>
      <c r="D277" s="121"/>
      <c r="E277" s="121"/>
      <c r="F277" s="121"/>
      <c r="G277" s="121"/>
      <c r="H277" s="124"/>
      <c r="I277" s="127"/>
      <c r="J277" s="25" t="s">
        <v>44</v>
      </c>
      <c r="K277" s="71">
        <v>0.19600686</v>
      </c>
      <c r="L277" s="71">
        <f t="shared" si="5"/>
        <v>0.22564309723200002</v>
      </c>
      <c r="M277" s="13"/>
    </row>
    <row r="278" spans="1:13" x14ac:dyDescent="0.3">
      <c r="A278" s="81"/>
      <c r="B278" s="115"/>
      <c r="C278" s="118"/>
      <c r="D278" s="121"/>
      <c r="E278" s="121"/>
      <c r="F278" s="121"/>
      <c r="G278" s="121"/>
      <c r="H278" s="124"/>
      <c r="I278" s="127"/>
      <c r="J278" s="26" t="s">
        <v>45</v>
      </c>
      <c r="K278" s="71">
        <v>0.10045735000000001</v>
      </c>
      <c r="L278" s="71">
        <f t="shared" si="5"/>
        <v>0.11564650132000001</v>
      </c>
      <c r="M278" s="13"/>
    </row>
    <row r="279" spans="1:13" x14ac:dyDescent="0.3">
      <c r="A279" s="81"/>
      <c r="B279" s="115"/>
      <c r="C279" s="118"/>
      <c r="D279" s="121"/>
      <c r="E279" s="121"/>
      <c r="F279" s="121"/>
      <c r="G279" s="121"/>
      <c r="H279" s="124"/>
      <c r="I279" s="127"/>
      <c r="J279" s="26" t="s">
        <v>36</v>
      </c>
      <c r="K279" s="71">
        <v>9.3248960000000006E-2</v>
      </c>
      <c r="L279" s="71">
        <f t="shared" si="5"/>
        <v>0.10734820275200001</v>
      </c>
      <c r="M279" s="13"/>
    </row>
    <row r="280" spans="1:13" ht="15" thickBot="1" x14ac:dyDescent="0.35">
      <c r="A280" s="81"/>
      <c r="B280" s="116"/>
      <c r="C280" s="119"/>
      <c r="D280" s="122"/>
      <c r="E280" s="122"/>
      <c r="F280" s="122"/>
      <c r="G280" s="122"/>
      <c r="H280" s="125"/>
      <c r="I280" s="128"/>
      <c r="J280" s="27" t="s">
        <v>37</v>
      </c>
      <c r="K280" s="75">
        <v>5.3219390000000005E-2</v>
      </c>
      <c r="L280" s="75">
        <f t="shared" si="5"/>
        <v>6.1266161768000003E-2</v>
      </c>
      <c r="M280" s="15"/>
    </row>
    <row r="281" spans="1:13" x14ac:dyDescent="0.3">
      <c r="A281" s="81"/>
      <c r="B281" s="114">
        <v>59</v>
      </c>
      <c r="C281" s="117" t="s">
        <v>33</v>
      </c>
      <c r="D281" s="120" t="s">
        <v>235</v>
      </c>
      <c r="E281" s="120" t="s">
        <v>236</v>
      </c>
      <c r="F281" s="120"/>
      <c r="G281" s="120" t="s">
        <v>26</v>
      </c>
      <c r="H281" s="123" t="s">
        <v>149</v>
      </c>
      <c r="I281" s="126" t="s">
        <v>162</v>
      </c>
      <c r="J281" s="10" t="s">
        <v>6</v>
      </c>
      <c r="K281" s="76">
        <v>0.13089999999999999</v>
      </c>
      <c r="L281" s="76">
        <f t="shared" ref="L281:L285" si="6">K281*1.1512</f>
        <v>0.15069207999999998</v>
      </c>
      <c r="M281" s="11"/>
    </row>
    <row r="282" spans="1:13" x14ac:dyDescent="0.3">
      <c r="A282" s="81"/>
      <c r="B282" s="115"/>
      <c r="C282" s="118"/>
      <c r="D282" s="121"/>
      <c r="E282" s="121"/>
      <c r="F282" s="121"/>
      <c r="G282" s="121"/>
      <c r="H282" s="124"/>
      <c r="I282" s="127"/>
      <c r="J282" s="25" t="s">
        <v>7</v>
      </c>
      <c r="K282" s="71">
        <v>7.2900000000000006E-2</v>
      </c>
      <c r="L282" s="71">
        <f t="shared" si="6"/>
        <v>8.3922480000000008E-2</v>
      </c>
      <c r="M282" s="13"/>
    </row>
    <row r="283" spans="1:13" x14ac:dyDescent="0.3">
      <c r="A283" s="81"/>
      <c r="B283" s="115"/>
      <c r="C283" s="118"/>
      <c r="D283" s="121"/>
      <c r="E283" s="121"/>
      <c r="F283" s="121"/>
      <c r="G283" s="121"/>
      <c r="H283" s="124"/>
      <c r="I283" s="127"/>
      <c r="J283" s="26" t="s">
        <v>8</v>
      </c>
      <c r="K283" s="71">
        <v>4.0399999999999998E-2</v>
      </c>
      <c r="L283" s="71">
        <f t="shared" si="6"/>
        <v>4.6508479999999998E-2</v>
      </c>
      <c r="M283" s="13"/>
    </row>
    <row r="284" spans="1:13" x14ac:dyDescent="0.3">
      <c r="A284" s="81"/>
      <c r="B284" s="115"/>
      <c r="C284" s="118"/>
      <c r="D284" s="121"/>
      <c r="E284" s="121"/>
      <c r="F284" s="121"/>
      <c r="G284" s="121"/>
      <c r="H284" s="124"/>
      <c r="I284" s="127"/>
      <c r="J284" s="26" t="s">
        <v>36</v>
      </c>
      <c r="K284" s="71">
        <v>2.5600000000000001E-2</v>
      </c>
      <c r="L284" s="71">
        <f t="shared" si="6"/>
        <v>2.9470720000000002E-2</v>
      </c>
      <c r="M284" s="13"/>
    </row>
    <row r="285" spans="1:13" ht="15" thickBot="1" x14ac:dyDescent="0.35">
      <c r="A285" s="81"/>
      <c r="B285" s="116"/>
      <c r="C285" s="119"/>
      <c r="D285" s="122"/>
      <c r="E285" s="122"/>
      <c r="F285" s="122"/>
      <c r="G285" s="122"/>
      <c r="H285" s="125"/>
      <c r="I285" s="128"/>
      <c r="J285" s="27" t="s">
        <v>37</v>
      </c>
      <c r="K285" s="75">
        <v>2.46E-2</v>
      </c>
      <c r="L285" s="75">
        <f t="shared" si="6"/>
        <v>2.8319520000000001E-2</v>
      </c>
      <c r="M285" s="15"/>
    </row>
    <row r="286" spans="1:13" x14ac:dyDescent="0.3">
      <c r="A286" s="81"/>
      <c r="B286" s="114">
        <v>60</v>
      </c>
      <c r="C286" s="117" t="s">
        <v>42</v>
      </c>
      <c r="D286" s="120" t="s">
        <v>235</v>
      </c>
      <c r="E286" s="120" t="s">
        <v>237</v>
      </c>
      <c r="F286" s="120"/>
      <c r="G286" s="120" t="s">
        <v>26</v>
      </c>
      <c r="H286" s="123" t="s">
        <v>149</v>
      </c>
      <c r="I286" s="126" t="s">
        <v>162</v>
      </c>
      <c r="J286" s="10" t="s">
        <v>6</v>
      </c>
      <c r="K286" s="76">
        <v>0.1447</v>
      </c>
      <c r="L286" s="76">
        <f t="shared" ref="L286:L290" si="7">K286*1.1512</f>
        <v>0.16657864</v>
      </c>
      <c r="M286" s="11"/>
    </row>
    <row r="287" spans="1:13" x14ac:dyDescent="0.3">
      <c r="A287" s="81"/>
      <c r="B287" s="115"/>
      <c r="C287" s="118"/>
      <c r="D287" s="121"/>
      <c r="E287" s="121"/>
      <c r="F287" s="121"/>
      <c r="G287" s="121"/>
      <c r="H287" s="124"/>
      <c r="I287" s="127"/>
      <c r="J287" s="25" t="s">
        <v>7</v>
      </c>
      <c r="K287" s="71">
        <v>8.1699999999999995E-2</v>
      </c>
      <c r="L287" s="71">
        <f t="shared" si="7"/>
        <v>9.4053039999999991E-2</v>
      </c>
      <c r="M287" s="13"/>
    </row>
    <row r="288" spans="1:13" x14ac:dyDescent="0.3">
      <c r="A288" s="81"/>
      <c r="B288" s="115"/>
      <c r="C288" s="118"/>
      <c r="D288" s="121"/>
      <c r="E288" s="121"/>
      <c r="F288" s="121"/>
      <c r="G288" s="121"/>
      <c r="H288" s="124"/>
      <c r="I288" s="127"/>
      <c r="J288" s="26" t="s">
        <v>8</v>
      </c>
      <c r="K288" s="71">
        <v>4.82E-2</v>
      </c>
      <c r="L288" s="71">
        <f t="shared" si="7"/>
        <v>5.5487839999999997E-2</v>
      </c>
      <c r="M288" s="13"/>
    </row>
    <row r="289" spans="1:13" x14ac:dyDescent="0.3">
      <c r="A289" s="81"/>
      <c r="B289" s="115"/>
      <c r="C289" s="118"/>
      <c r="D289" s="121"/>
      <c r="E289" s="121"/>
      <c r="F289" s="121"/>
      <c r="G289" s="121"/>
      <c r="H289" s="124"/>
      <c r="I289" s="127"/>
      <c r="J289" s="26" t="s">
        <v>36</v>
      </c>
      <c r="K289" s="71">
        <v>4.0399999999999998E-2</v>
      </c>
      <c r="L289" s="71">
        <f t="shared" si="7"/>
        <v>4.6508479999999998E-2</v>
      </c>
      <c r="M289" s="13"/>
    </row>
    <row r="290" spans="1:13" ht="15" thickBot="1" x14ac:dyDescent="0.35">
      <c r="A290" s="81"/>
      <c r="B290" s="116"/>
      <c r="C290" s="119"/>
      <c r="D290" s="122"/>
      <c r="E290" s="122"/>
      <c r="F290" s="122"/>
      <c r="G290" s="122"/>
      <c r="H290" s="125"/>
      <c r="I290" s="128"/>
      <c r="J290" s="27" t="s">
        <v>37</v>
      </c>
      <c r="K290" s="75">
        <v>3.9399999999999998E-2</v>
      </c>
      <c r="L290" s="75">
        <f t="shared" si="7"/>
        <v>4.535728E-2</v>
      </c>
      <c r="M290" s="15"/>
    </row>
    <row r="291" spans="1:13" x14ac:dyDescent="0.3">
      <c r="A291" s="81"/>
      <c r="B291" s="114">
        <v>61</v>
      </c>
      <c r="C291" s="117" t="s">
        <v>74</v>
      </c>
      <c r="D291" s="120" t="s">
        <v>19</v>
      </c>
      <c r="E291" s="120" t="s">
        <v>40</v>
      </c>
      <c r="F291" s="120" t="s">
        <v>93</v>
      </c>
      <c r="G291" s="120" t="s">
        <v>69</v>
      </c>
      <c r="H291" s="123" t="s">
        <v>149</v>
      </c>
      <c r="I291" s="126" t="s">
        <v>176</v>
      </c>
      <c r="J291" s="10" t="s">
        <v>70</v>
      </c>
      <c r="K291" s="76">
        <v>4.6664000000000003</v>
      </c>
      <c r="L291" s="76">
        <f t="shared" ref="L291:L295" si="8">K291*1.1512</f>
        <v>5.3719596800000007</v>
      </c>
      <c r="M291" s="11"/>
    </row>
    <row r="292" spans="1:13" x14ac:dyDescent="0.3">
      <c r="A292" s="81"/>
      <c r="B292" s="115"/>
      <c r="C292" s="118"/>
      <c r="D292" s="121"/>
      <c r="E292" s="121"/>
      <c r="F292" s="121"/>
      <c r="G292" s="121"/>
      <c r="H292" s="124"/>
      <c r="I292" s="127"/>
      <c r="J292" s="25" t="s">
        <v>238</v>
      </c>
      <c r="K292" s="71">
        <v>1.5642</v>
      </c>
      <c r="L292" s="71">
        <f t="shared" si="8"/>
        <v>1.80070704</v>
      </c>
      <c r="M292" s="13"/>
    </row>
    <row r="293" spans="1:13" x14ac:dyDescent="0.3">
      <c r="A293" s="81"/>
      <c r="B293" s="115"/>
      <c r="C293" s="118"/>
      <c r="D293" s="121"/>
      <c r="E293" s="121"/>
      <c r="F293" s="121"/>
      <c r="G293" s="121"/>
      <c r="H293" s="124"/>
      <c r="I293" s="127"/>
      <c r="J293" s="26" t="s">
        <v>45</v>
      </c>
      <c r="K293" s="71">
        <v>1.3331</v>
      </c>
      <c r="L293" s="71">
        <f t="shared" si="8"/>
        <v>1.5346647199999999</v>
      </c>
      <c r="M293" s="13"/>
    </row>
    <row r="294" spans="1:13" x14ac:dyDescent="0.3">
      <c r="A294" s="81"/>
      <c r="B294" s="115"/>
      <c r="C294" s="118"/>
      <c r="D294" s="121"/>
      <c r="E294" s="121"/>
      <c r="F294" s="121"/>
      <c r="G294" s="121"/>
      <c r="H294" s="124"/>
      <c r="I294" s="127"/>
      <c r="J294" s="26" t="s">
        <v>36</v>
      </c>
      <c r="K294" s="71">
        <v>0.97970000000000002</v>
      </c>
      <c r="L294" s="71">
        <f t="shared" si="8"/>
        <v>1.12783064</v>
      </c>
      <c r="M294" s="13"/>
    </row>
    <row r="295" spans="1:13" ht="15" thickBot="1" x14ac:dyDescent="0.35">
      <c r="A295" s="81"/>
      <c r="B295" s="116"/>
      <c r="C295" s="119"/>
      <c r="D295" s="122"/>
      <c r="E295" s="122"/>
      <c r="F295" s="122"/>
      <c r="G295" s="122"/>
      <c r="H295" s="125"/>
      <c r="I295" s="128"/>
      <c r="J295" s="27" t="s">
        <v>37</v>
      </c>
      <c r="K295" s="75">
        <v>0.69120000000000004</v>
      </c>
      <c r="L295" s="75">
        <f t="shared" si="8"/>
        <v>0.79570943999999999</v>
      </c>
      <c r="M295" s="15"/>
    </row>
    <row r="296" spans="1:13" x14ac:dyDescent="0.3">
      <c r="A296" s="81"/>
      <c r="B296" s="114">
        <v>62</v>
      </c>
      <c r="C296" s="117" t="s">
        <v>74</v>
      </c>
      <c r="D296" s="120" t="s">
        <v>235</v>
      </c>
      <c r="E296" s="120" t="s">
        <v>239</v>
      </c>
      <c r="F296" s="120" t="s">
        <v>80</v>
      </c>
      <c r="G296" s="120" t="s">
        <v>69</v>
      </c>
      <c r="H296" s="123" t="s">
        <v>149</v>
      </c>
      <c r="I296" s="126" t="s">
        <v>176</v>
      </c>
      <c r="J296" s="10" t="s">
        <v>70</v>
      </c>
      <c r="K296" s="76">
        <v>0.13053999999999999</v>
      </c>
      <c r="L296" s="76">
        <f t="shared" ref="L296:L300" si="9">K296*1.1512</f>
        <v>0.15027764799999999</v>
      </c>
      <c r="M296" s="11"/>
    </row>
    <row r="297" spans="1:13" x14ac:dyDescent="0.3">
      <c r="A297" s="81"/>
      <c r="B297" s="115"/>
      <c r="C297" s="118"/>
      <c r="D297" s="121"/>
      <c r="E297" s="121"/>
      <c r="F297" s="121"/>
      <c r="G297" s="121"/>
      <c r="H297" s="124"/>
      <c r="I297" s="127"/>
      <c r="J297" s="25" t="s">
        <v>238</v>
      </c>
      <c r="K297" s="71">
        <v>0.71079999999999999</v>
      </c>
      <c r="L297" s="71">
        <f t="shared" si="9"/>
        <v>0.81827295999999994</v>
      </c>
      <c r="M297" s="13"/>
    </row>
    <row r="298" spans="1:13" x14ac:dyDescent="0.3">
      <c r="A298" s="81"/>
      <c r="B298" s="115"/>
      <c r="C298" s="118"/>
      <c r="D298" s="121"/>
      <c r="E298" s="121"/>
      <c r="F298" s="121"/>
      <c r="G298" s="121"/>
      <c r="H298" s="124"/>
      <c r="I298" s="127"/>
      <c r="J298" s="26" t="s">
        <v>45</v>
      </c>
      <c r="K298" s="71">
        <v>0.23430000000000001</v>
      </c>
      <c r="L298" s="71">
        <f t="shared" si="9"/>
        <v>0.26972615999999999</v>
      </c>
      <c r="M298" s="13"/>
    </row>
    <row r="299" spans="1:13" x14ac:dyDescent="0.3">
      <c r="A299" s="81"/>
      <c r="B299" s="115"/>
      <c r="C299" s="118"/>
      <c r="D299" s="121"/>
      <c r="E299" s="121"/>
      <c r="F299" s="121"/>
      <c r="G299" s="121"/>
      <c r="H299" s="124"/>
      <c r="I299" s="127"/>
      <c r="J299" s="26" t="s">
        <v>36</v>
      </c>
      <c r="K299" s="71">
        <v>0.13880000000000001</v>
      </c>
      <c r="L299" s="71">
        <f t="shared" si="9"/>
        <v>0.15978655999999999</v>
      </c>
      <c r="M299" s="13"/>
    </row>
    <row r="300" spans="1:13" ht="15" thickBot="1" x14ac:dyDescent="0.35">
      <c r="A300" s="81"/>
      <c r="B300" s="116"/>
      <c r="C300" s="119"/>
      <c r="D300" s="122"/>
      <c r="E300" s="122"/>
      <c r="F300" s="122"/>
      <c r="G300" s="122"/>
      <c r="H300" s="125"/>
      <c r="I300" s="128"/>
      <c r="J300" s="27" t="s">
        <v>37</v>
      </c>
      <c r="K300" s="75">
        <v>0.127</v>
      </c>
      <c r="L300" s="75">
        <f t="shared" si="9"/>
        <v>0.14620240000000001</v>
      </c>
      <c r="M300" s="15"/>
    </row>
    <row r="301" spans="1:13" x14ac:dyDescent="0.3">
      <c r="A301" s="81"/>
      <c r="B301" s="114">
        <v>63</v>
      </c>
      <c r="C301" s="117" t="s">
        <v>74</v>
      </c>
      <c r="D301" s="120" t="s">
        <v>235</v>
      </c>
      <c r="E301" s="120" t="s">
        <v>239</v>
      </c>
      <c r="F301" s="120" t="s">
        <v>93</v>
      </c>
      <c r="G301" s="120" t="s">
        <v>69</v>
      </c>
      <c r="H301" s="123" t="s">
        <v>149</v>
      </c>
      <c r="I301" s="126" t="s">
        <v>176</v>
      </c>
      <c r="J301" s="10" t="s">
        <v>70</v>
      </c>
      <c r="K301" s="76">
        <v>0.82989999999999997</v>
      </c>
      <c r="L301" s="76">
        <f t="shared" ref="L301:L305" si="10">K301*1.1512</f>
        <v>0.95538087999999999</v>
      </c>
      <c r="M301" s="11"/>
    </row>
    <row r="302" spans="1:13" x14ac:dyDescent="0.3">
      <c r="A302" s="81"/>
      <c r="B302" s="115"/>
      <c r="C302" s="118"/>
      <c r="D302" s="121"/>
      <c r="E302" s="121"/>
      <c r="F302" s="121"/>
      <c r="G302" s="121"/>
      <c r="H302" s="124"/>
      <c r="I302" s="127"/>
      <c r="J302" s="25" t="s">
        <v>238</v>
      </c>
      <c r="K302" s="71">
        <v>0.43120000000000003</v>
      </c>
      <c r="L302" s="71">
        <f t="shared" si="10"/>
        <v>0.49639744000000002</v>
      </c>
      <c r="M302" s="13"/>
    </row>
    <row r="303" spans="1:13" x14ac:dyDescent="0.3">
      <c r="A303" s="81"/>
      <c r="B303" s="115"/>
      <c r="C303" s="118"/>
      <c r="D303" s="121"/>
      <c r="E303" s="121"/>
      <c r="F303" s="121"/>
      <c r="G303" s="121"/>
      <c r="H303" s="124"/>
      <c r="I303" s="127"/>
      <c r="J303" s="26" t="s">
        <v>45</v>
      </c>
      <c r="K303" s="71">
        <v>0.21560000000000001</v>
      </c>
      <c r="L303" s="71">
        <f t="shared" si="10"/>
        <v>0.24819872000000001</v>
      </c>
      <c r="M303" s="13"/>
    </row>
    <row r="304" spans="1:13" x14ac:dyDescent="0.3">
      <c r="A304" s="81"/>
      <c r="B304" s="115"/>
      <c r="C304" s="118"/>
      <c r="D304" s="121"/>
      <c r="E304" s="121"/>
      <c r="F304" s="121"/>
      <c r="G304" s="121"/>
      <c r="H304" s="124"/>
      <c r="I304" s="127"/>
      <c r="J304" s="26" t="s">
        <v>36</v>
      </c>
      <c r="K304" s="71">
        <v>0.1172</v>
      </c>
      <c r="L304" s="71">
        <f t="shared" si="10"/>
        <v>0.13492064000000001</v>
      </c>
      <c r="M304" s="13"/>
    </row>
    <row r="305" spans="1:13" ht="15" thickBot="1" x14ac:dyDescent="0.35">
      <c r="A305" s="81"/>
      <c r="B305" s="116"/>
      <c r="C305" s="119"/>
      <c r="D305" s="122"/>
      <c r="E305" s="122"/>
      <c r="F305" s="122"/>
      <c r="G305" s="122"/>
      <c r="H305" s="125"/>
      <c r="I305" s="128"/>
      <c r="J305" s="27" t="s">
        <v>37</v>
      </c>
      <c r="K305" s="75">
        <v>0.1152</v>
      </c>
      <c r="L305" s="75">
        <f t="shared" si="10"/>
        <v>0.13261824</v>
      </c>
      <c r="M305" s="15"/>
    </row>
    <row r="306" spans="1:13" x14ac:dyDescent="0.3">
      <c r="A306" s="81"/>
      <c r="B306" s="114">
        <v>64</v>
      </c>
      <c r="C306" s="117" t="s">
        <v>74</v>
      </c>
      <c r="D306" s="120" t="s">
        <v>240</v>
      </c>
      <c r="E306" s="120" t="s">
        <v>241</v>
      </c>
      <c r="F306" s="120" t="s">
        <v>93</v>
      </c>
      <c r="G306" s="120" t="s">
        <v>242</v>
      </c>
      <c r="H306" s="123" t="s">
        <v>149</v>
      </c>
      <c r="I306" s="126" t="s">
        <v>176</v>
      </c>
      <c r="J306" s="10">
        <v>500</v>
      </c>
      <c r="K306" s="76">
        <v>7.0553999999999997</v>
      </c>
      <c r="L306" s="76">
        <f t="shared" ref="L306:L307" si="11">K306*1.1512</f>
        <v>8.1221764800000003</v>
      </c>
      <c r="M306" s="11"/>
    </row>
    <row r="307" spans="1:13" ht="15" thickBot="1" x14ac:dyDescent="0.35">
      <c r="A307" s="81"/>
      <c r="B307" s="116"/>
      <c r="C307" s="129"/>
      <c r="D307" s="130"/>
      <c r="E307" s="130"/>
      <c r="F307" s="130"/>
      <c r="G307" s="130"/>
      <c r="H307" s="131"/>
      <c r="I307" s="132"/>
      <c r="J307" s="83">
        <v>1000</v>
      </c>
      <c r="K307" s="84">
        <v>4.9364999999999997</v>
      </c>
      <c r="L307" s="84">
        <f t="shared" si="11"/>
        <v>5.6828987999999994</v>
      </c>
      <c r="M307" s="85"/>
    </row>
    <row r="308" spans="1:13" x14ac:dyDescent="0.3">
      <c r="A308" s="81"/>
      <c r="B308" s="108">
        <v>65</v>
      </c>
      <c r="C308" s="159" t="s">
        <v>130</v>
      </c>
      <c r="D308" s="111" t="s">
        <v>131</v>
      </c>
      <c r="E308" s="105"/>
      <c r="F308" s="105"/>
      <c r="G308" s="111" t="s">
        <v>247</v>
      </c>
      <c r="H308" s="105" t="s">
        <v>12</v>
      </c>
      <c r="I308" s="105" t="s">
        <v>253</v>
      </c>
      <c r="J308" s="92" t="s">
        <v>243</v>
      </c>
      <c r="K308" s="222"/>
      <c r="L308" s="87">
        <v>4.6051000000000002</v>
      </c>
      <c r="M308" s="88"/>
    </row>
    <row r="309" spans="1:13" x14ac:dyDescent="0.3">
      <c r="A309" s="81"/>
      <c r="B309" s="109"/>
      <c r="C309" s="160"/>
      <c r="D309" s="162"/>
      <c r="E309" s="106"/>
      <c r="F309" s="106"/>
      <c r="G309" s="162"/>
      <c r="H309" s="106"/>
      <c r="I309" s="106"/>
      <c r="J309" s="93" t="s">
        <v>244</v>
      </c>
      <c r="K309" s="223"/>
      <c r="L309" s="86">
        <v>4.1719999999999997</v>
      </c>
      <c r="M309" s="89"/>
    </row>
    <row r="310" spans="1:13" ht="15" thickBot="1" x14ac:dyDescent="0.35">
      <c r="A310" s="81"/>
      <c r="B310" s="110"/>
      <c r="C310" s="161"/>
      <c r="D310" s="112"/>
      <c r="E310" s="113"/>
      <c r="F310" s="113"/>
      <c r="G310" s="112"/>
      <c r="H310" s="113"/>
      <c r="I310" s="113"/>
      <c r="J310" s="94" t="s">
        <v>245</v>
      </c>
      <c r="K310" s="224"/>
      <c r="L310" s="90">
        <v>4.0907999999999998</v>
      </c>
      <c r="M310" s="91"/>
    </row>
    <row r="311" spans="1:13" ht="14.4" customHeight="1" x14ac:dyDescent="0.3">
      <c r="A311" s="81"/>
      <c r="B311" s="108">
        <v>66</v>
      </c>
      <c r="C311" s="159" t="s">
        <v>246</v>
      </c>
      <c r="D311" s="111" t="s">
        <v>119</v>
      </c>
      <c r="E311" s="105"/>
      <c r="F311" s="105"/>
      <c r="G311" s="111" t="s">
        <v>248</v>
      </c>
      <c r="H311" s="105" t="s">
        <v>12</v>
      </c>
      <c r="I311" s="105" t="s">
        <v>253</v>
      </c>
      <c r="J311" s="92" t="s">
        <v>243</v>
      </c>
      <c r="K311" s="222"/>
      <c r="L311" s="87">
        <v>4.5548000000000002</v>
      </c>
      <c r="M311" s="88"/>
    </row>
    <row r="312" spans="1:13" x14ac:dyDescent="0.3">
      <c r="A312" s="81"/>
      <c r="B312" s="109"/>
      <c r="C312" s="160"/>
      <c r="D312" s="162"/>
      <c r="E312" s="106"/>
      <c r="F312" s="106"/>
      <c r="G312" s="162"/>
      <c r="H312" s="106"/>
      <c r="I312" s="106"/>
      <c r="J312" s="93" t="s">
        <v>244</v>
      </c>
      <c r="K312" s="223"/>
      <c r="L312" s="86">
        <v>4.3099999999999996</v>
      </c>
      <c r="M312" s="89"/>
    </row>
    <row r="313" spans="1:13" ht="15" thickBot="1" x14ac:dyDescent="0.35">
      <c r="A313" s="81"/>
      <c r="B313" s="109"/>
      <c r="C313" s="163"/>
      <c r="D313" s="164"/>
      <c r="E313" s="107"/>
      <c r="F313" s="107"/>
      <c r="G313" s="164"/>
      <c r="H313" s="107"/>
      <c r="I313" s="113"/>
      <c r="J313" s="98" t="s">
        <v>245</v>
      </c>
      <c r="K313" s="225"/>
      <c r="L313" s="99">
        <v>4.2039</v>
      </c>
      <c r="M313" s="100"/>
    </row>
    <row r="314" spans="1:13" x14ac:dyDescent="0.3">
      <c r="A314" s="81"/>
      <c r="B314" s="114">
        <v>67</v>
      </c>
      <c r="C314" s="220" t="s">
        <v>249</v>
      </c>
      <c r="D314" s="111" t="s">
        <v>240</v>
      </c>
      <c r="E314" s="105" t="s">
        <v>252</v>
      </c>
      <c r="F314" s="105" t="s">
        <v>81</v>
      </c>
      <c r="G314" s="111" t="s">
        <v>251</v>
      </c>
      <c r="H314" s="123" t="s">
        <v>149</v>
      </c>
      <c r="I314" s="105" t="s">
        <v>250</v>
      </c>
      <c r="J314" s="101" t="s">
        <v>61</v>
      </c>
      <c r="K314" s="222"/>
      <c r="L314" s="87">
        <v>2.9188000000000001</v>
      </c>
      <c r="M314" s="88"/>
    </row>
    <row r="315" spans="1:13" ht="15" thickBot="1" x14ac:dyDescent="0.35">
      <c r="A315" s="81"/>
      <c r="B315" s="116"/>
      <c r="C315" s="221"/>
      <c r="D315" s="112"/>
      <c r="E315" s="113"/>
      <c r="F315" s="113"/>
      <c r="G315" s="112"/>
      <c r="H315" s="125"/>
      <c r="I315" s="113"/>
      <c r="J315" s="102" t="s">
        <v>112</v>
      </c>
      <c r="K315" s="224"/>
      <c r="L315" s="90">
        <v>2.5188000000000001</v>
      </c>
      <c r="M315" s="91"/>
    </row>
    <row r="316" spans="1:13" x14ac:dyDescent="0.3">
      <c r="A316" s="81"/>
      <c r="B316" s="104"/>
      <c r="C316" s="95"/>
      <c r="D316" s="95"/>
      <c r="E316" s="96"/>
      <c r="F316" s="96"/>
      <c r="G316" s="95"/>
      <c r="H316" s="96"/>
      <c r="I316" s="96"/>
      <c r="J316" s="97"/>
      <c r="L316" s="103"/>
      <c r="M316" s="82"/>
    </row>
    <row r="317" spans="1:13" x14ac:dyDescent="0.3">
      <c r="A317" s="81"/>
      <c r="B317" s="104"/>
      <c r="C317" s="95"/>
      <c r="D317" s="95"/>
      <c r="E317" s="96"/>
      <c r="F317" s="96"/>
      <c r="G317" s="95"/>
      <c r="H317" s="96"/>
      <c r="I317" s="96"/>
      <c r="J317" s="97"/>
      <c r="L317" s="103"/>
      <c r="M317" s="82"/>
    </row>
    <row r="319" spans="1:13" ht="15" thickBot="1" x14ac:dyDescent="0.35">
      <c r="A319" s="42"/>
      <c r="B319" s="61"/>
      <c r="C319" s="62"/>
      <c r="D319" s="62"/>
      <c r="E319" s="63"/>
      <c r="F319" s="63"/>
      <c r="G319" s="64"/>
      <c r="H319" s="65"/>
      <c r="I319" s="65"/>
      <c r="J319" s="16"/>
      <c r="M319" s="17"/>
    </row>
    <row r="320" spans="1:13" ht="31.2" thickBot="1" x14ac:dyDescent="0.35">
      <c r="C320" s="154"/>
      <c r="D320" s="155"/>
      <c r="E320" s="156" t="s">
        <v>151</v>
      </c>
      <c r="F320" s="157"/>
      <c r="G320" s="157"/>
      <c r="H320" s="157"/>
      <c r="I320" s="157"/>
      <c r="J320" s="158"/>
      <c r="K320" s="72" t="s">
        <v>194</v>
      </c>
      <c r="L320" s="72" t="s">
        <v>194</v>
      </c>
      <c r="M320" s="66" t="s">
        <v>195</v>
      </c>
    </row>
    <row r="321" spans="2:13" ht="15" thickBot="1" x14ac:dyDescent="0.35">
      <c r="C321" s="142">
        <v>1</v>
      </c>
      <c r="D321" s="143"/>
      <c r="E321" s="144" t="s">
        <v>196</v>
      </c>
      <c r="F321" s="145"/>
      <c r="G321" s="145"/>
      <c r="H321" s="145"/>
      <c r="I321" s="145"/>
      <c r="J321" s="145"/>
      <c r="K321" s="67">
        <v>0.05</v>
      </c>
      <c r="L321" s="67">
        <v>0.05</v>
      </c>
      <c r="M321" s="68"/>
    </row>
    <row r="322" spans="2:13" ht="15" thickBot="1" x14ac:dyDescent="0.35">
      <c r="C322" s="142">
        <v>2</v>
      </c>
      <c r="D322" s="143"/>
      <c r="E322" s="144" t="s">
        <v>197</v>
      </c>
      <c r="F322" s="145"/>
      <c r="G322" s="145"/>
      <c r="H322" s="145"/>
      <c r="I322" s="145"/>
      <c r="J322" s="145"/>
      <c r="K322" s="67">
        <v>0.06</v>
      </c>
      <c r="L322" s="67">
        <v>0.06</v>
      </c>
      <c r="M322" s="69"/>
    </row>
    <row r="323" spans="2:13" ht="15" thickBot="1" x14ac:dyDescent="0.35">
      <c r="C323" s="142">
        <v>3</v>
      </c>
      <c r="D323" s="143"/>
      <c r="E323" s="144" t="s">
        <v>198</v>
      </c>
      <c r="F323" s="145"/>
      <c r="G323" s="145"/>
      <c r="H323" s="145"/>
      <c r="I323" s="145"/>
      <c r="J323" s="145"/>
      <c r="K323" s="67">
        <v>0.04</v>
      </c>
      <c r="L323" s="67">
        <v>0.04</v>
      </c>
      <c r="M323" s="68"/>
    </row>
    <row r="324" spans="2:13" ht="15" thickBot="1" x14ac:dyDescent="0.35">
      <c r="C324" s="142">
        <v>4</v>
      </c>
      <c r="D324" s="143"/>
      <c r="E324" s="144" t="s">
        <v>199</v>
      </c>
      <c r="F324" s="145"/>
      <c r="G324" s="145"/>
      <c r="H324" s="145"/>
      <c r="I324" s="145"/>
      <c r="J324" s="145"/>
      <c r="K324" s="67">
        <v>0.04</v>
      </c>
      <c r="L324" s="67">
        <v>0.04</v>
      </c>
      <c r="M324" s="68"/>
    </row>
    <row r="325" spans="2:13" ht="15" thickBot="1" x14ac:dyDescent="0.35">
      <c r="C325" s="142">
        <v>5</v>
      </c>
      <c r="D325" s="143"/>
      <c r="E325" s="144" t="s">
        <v>200</v>
      </c>
      <c r="F325" s="145"/>
      <c r="G325" s="145"/>
      <c r="H325" s="145"/>
      <c r="I325" s="145"/>
      <c r="J325" s="145"/>
      <c r="K325" s="67">
        <v>0.05</v>
      </c>
      <c r="L325" s="67">
        <v>0.05</v>
      </c>
      <c r="M325" s="68"/>
    </row>
    <row r="326" spans="2:13" ht="15" thickBot="1" x14ac:dyDescent="0.35">
      <c r="C326" s="142">
        <v>6</v>
      </c>
      <c r="D326" s="143"/>
      <c r="E326" s="144" t="s">
        <v>201</v>
      </c>
      <c r="F326" s="145"/>
      <c r="G326" s="145"/>
      <c r="H326" s="145"/>
      <c r="I326" s="145"/>
      <c r="J326" s="145"/>
      <c r="K326" s="67">
        <v>0.05</v>
      </c>
      <c r="L326" s="67">
        <v>0.05</v>
      </c>
      <c r="M326" s="68"/>
    </row>
    <row r="327" spans="2:13" ht="15" thickBot="1" x14ac:dyDescent="0.35">
      <c r="C327" s="142">
        <v>7</v>
      </c>
      <c r="D327" s="143"/>
      <c r="E327" s="144" t="s">
        <v>202</v>
      </c>
      <c r="F327" s="145"/>
      <c r="G327" s="145"/>
      <c r="H327" s="145"/>
      <c r="I327" s="145"/>
      <c r="J327" s="145"/>
      <c r="K327" s="67">
        <v>0.04</v>
      </c>
      <c r="L327" s="67">
        <v>0.04</v>
      </c>
      <c r="M327" s="68"/>
    </row>
    <row r="328" spans="2:13" ht="15" thickBot="1" x14ac:dyDescent="0.35">
      <c r="C328" s="142">
        <v>8</v>
      </c>
      <c r="D328" s="143"/>
      <c r="E328" s="144" t="s">
        <v>203</v>
      </c>
      <c r="F328" s="145"/>
      <c r="G328" s="145"/>
      <c r="H328" s="145"/>
      <c r="I328" s="145"/>
      <c r="J328" s="145"/>
      <c r="K328" s="67">
        <v>0.05</v>
      </c>
      <c r="L328" s="67">
        <v>0.05</v>
      </c>
      <c r="M328" s="68"/>
    </row>
    <row r="329" spans="2:13" ht="15" thickBot="1" x14ac:dyDescent="0.35">
      <c r="C329" s="142">
        <v>9</v>
      </c>
      <c r="D329" s="143"/>
      <c r="E329" s="144" t="s">
        <v>204</v>
      </c>
      <c r="F329" s="145"/>
      <c r="G329" s="145"/>
      <c r="H329" s="145"/>
      <c r="I329" s="145"/>
      <c r="J329" s="145"/>
      <c r="K329" s="67">
        <v>0.05</v>
      </c>
      <c r="L329" s="67">
        <v>0.05</v>
      </c>
      <c r="M329" s="68"/>
    </row>
    <row r="330" spans="2:13" ht="15" thickBot="1" x14ac:dyDescent="0.35">
      <c r="B330" s="70"/>
      <c r="C330" s="142">
        <v>10</v>
      </c>
      <c r="D330" s="143"/>
      <c r="E330" s="144" t="s">
        <v>205</v>
      </c>
      <c r="F330" s="145"/>
      <c r="G330" s="145"/>
      <c r="H330" s="145"/>
      <c r="I330" s="145"/>
      <c r="J330" s="145"/>
      <c r="K330" s="67">
        <v>0.05</v>
      </c>
      <c r="L330" s="67">
        <v>0.05</v>
      </c>
      <c r="M330" s="68"/>
    </row>
    <row r="331" spans="2:13" ht="15" thickBot="1" x14ac:dyDescent="0.35">
      <c r="B331" s="70"/>
      <c r="C331" s="142">
        <v>11</v>
      </c>
      <c r="D331" s="143"/>
      <c r="E331" s="144" t="s">
        <v>206</v>
      </c>
      <c r="F331" s="145"/>
      <c r="G331" s="145"/>
      <c r="H331" s="145"/>
      <c r="I331" s="145"/>
      <c r="J331" s="145"/>
      <c r="K331" s="67">
        <v>0.06</v>
      </c>
      <c r="L331" s="67">
        <v>0.06</v>
      </c>
      <c r="M331" s="68"/>
    </row>
    <row r="332" spans="2:13" ht="15" thickBot="1" x14ac:dyDescent="0.35">
      <c r="B332" s="70"/>
      <c r="C332" s="142">
        <v>12</v>
      </c>
      <c r="D332" s="143"/>
      <c r="E332" s="144" t="s">
        <v>207</v>
      </c>
      <c r="F332" s="145"/>
      <c r="G332" s="145"/>
      <c r="H332" s="145"/>
      <c r="I332" s="145"/>
      <c r="J332" s="145"/>
      <c r="K332" s="67">
        <v>0.06</v>
      </c>
      <c r="L332" s="67">
        <v>0.06</v>
      </c>
      <c r="M332" s="68"/>
    </row>
    <row r="333" spans="2:13" ht="15" thickBot="1" x14ac:dyDescent="0.35">
      <c r="B333" s="70"/>
      <c r="C333" s="142">
        <v>13</v>
      </c>
      <c r="D333" s="143"/>
      <c r="E333" s="144" t="s">
        <v>208</v>
      </c>
      <c r="F333" s="145"/>
      <c r="G333" s="145"/>
      <c r="H333" s="145"/>
      <c r="I333" s="145"/>
      <c r="J333" s="145"/>
      <c r="K333" s="67">
        <v>0.06</v>
      </c>
      <c r="L333" s="67">
        <v>0.06</v>
      </c>
      <c r="M333" s="68"/>
    </row>
    <row r="334" spans="2:13" ht="15" thickBot="1" x14ac:dyDescent="0.35">
      <c r="C334" s="142">
        <v>14</v>
      </c>
      <c r="D334" s="143"/>
      <c r="E334" s="144" t="s">
        <v>209</v>
      </c>
      <c r="F334" s="145"/>
      <c r="G334" s="145"/>
      <c r="H334" s="145"/>
      <c r="I334" s="145"/>
      <c r="J334" s="145"/>
      <c r="K334" s="67">
        <v>0.08</v>
      </c>
      <c r="L334" s="67">
        <v>0.08</v>
      </c>
      <c r="M334" s="68"/>
    </row>
    <row r="335" spans="2:13" ht="15" thickBot="1" x14ac:dyDescent="0.35">
      <c r="C335" s="142">
        <v>15</v>
      </c>
      <c r="D335" s="143"/>
      <c r="E335" s="144" t="s">
        <v>210</v>
      </c>
      <c r="F335" s="145"/>
      <c r="G335" s="145"/>
      <c r="H335" s="145"/>
      <c r="I335" s="145"/>
      <c r="J335" s="145"/>
      <c r="K335" s="67">
        <v>0.06</v>
      </c>
      <c r="L335" s="67">
        <v>0.06</v>
      </c>
      <c r="M335" s="68"/>
    </row>
    <row r="336" spans="2:13" ht="15" thickBot="1" x14ac:dyDescent="0.35">
      <c r="C336" s="142">
        <v>16</v>
      </c>
      <c r="D336" s="143"/>
      <c r="E336" s="144" t="s">
        <v>211</v>
      </c>
      <c r="F336" s="145"/>
      <c r="G336" s="145"/>
      <c r="H336" s="145"/>
      <c r="I336" s="145"/>
      <c r="J336" s="145"/>
      <c r="K336" s="67">
        <v>0.06</v>
      </c>
      <c r="L336" s="67">
        <v>0.06</v>
      </c>
      <c r="M336" s="68"/>
    </row>
    <row r="337" spans="3:13" ht="15" thickBot="1" x14ac:dyDescent="0.35">
      <c r="C337" s="142">
        <v>17</v>
      </c>
      <c r="D337" s="143"/>
      <c r="E337" s="144" t="s">
        <v>212</v>
      </c>
      <c r="F337" s="145"/>
      <c r="G337" s="145"/>
      <c r="H337" s="145"/>
      <c r="I337" s="145"/>
      <c r="J337" s="145"/>
      <c r="K337" s="67">
        <v>0.06</v>
      </c>
      <c r="L337" s="67">
        <v>0.06</v>
      </c>
      <c r="M337" s="68"/>
    </row>
    <row r="338" spans="3:13" ht="15" thickBot="1" x14ac:dyDescent="0.35">
      <c r="C338" s="142">
        <v>18</v>
      </c>
      <c r="D338" s="143"/>
      <c r="E338" s="144" t="s">
        <v>213</v>
      </c>
      <c r="F338" s="145"/>
      <c r="G338" s="145"/>
      <c r="H338" s="145"/>
      <c r="I338" s="145"/>
      <c r="J338" s="145"/>
      <c r="K338" s="67">
        <v>0.06</v>
      </c>
      <c r="L338" s="67">
        <v>0.06</v>
      </c>
      <c r="M338" s="68"/>
    </row>
    <row r="339" spans="3:13" ht="15" thickBot="1" x14ac:dyDescent="0.35">
      <c r="C339" s="142">
        <v>19</v>
      </c>
      <c r="D339" s="143"/>
      <c r="E339" s="144" t="s">
        <v>214</v>
      </c>
      <c r="F339" s="145"/>
      <c r="G339" s="145"/>
      <c r="H339" s="145"/>
      <c r="I339" s="145"/>
      <c r="J339" s="145"/>
      <c r="K339" s="67">
        <v>0.06</v>
      </c>
      <c r="L339" s="67">
        <v>0.06</v>
      </c>
      <c r="M339" s="68"/>
    </row>
    <row r="340" spans="3:13" ht="15" thickBot="1" x14ac:dyDescent="0.35">
      <c r="C340" s="142">
        <v>20</v>
      </c>
      <c r="D340" s="143"/>
      <c r="E340" s="144" t="s">
        <v>215</v>
      </c>
      <c r="F340" s="145"/>
      <c r="G340" s="145"/>
      <c r="H340" s="145"/>
      <c r="I340" s="145"/>
      <c r="J340" s="145"/>
      <c r="K340" s="67">
        <v>0.06</v>
      </c>
      <c r="L340" s="67">
        <v>0.06</v>
      </c>
      <c r="M340" s="68"/>
    </row>
    <row r="341" spans="3:13" ht="15" thickBot="1" x14ac:dyDescent="0.35">
      <c r="C341" s="142">
        <v>21</v>
      </c>
      <c r="D341" s="143"/>
      <c r="E341" s="144" t="s">
        <v>223</v>
      </c>
      <c r="F341" s="145"/>
      <c r="G341" s="145"/>
      <c r="H341" s="145"/>
      <c r="I341" s="145"/>
      <c r="J341" s="145"/>
      <c r="K341" s="67">
        <v>0.03</v>
      </c>
      <c r="L341" s="67">
        <v>0.03</v>
      </c>
      <c r="M341" s="68"/>
    </row>
  </sheetData>
  <autoFilter ref="B4:M264" xr:uid="{7A5359C4-95A2-4279-8A14-0A639206DECB}">
    <filterColumn colId="2" showButton="0"/>
    <filterColumn colId="3" showButton="0"/>
    <filterColumn colId="4" showButton="0"/>
    <filterColumn colId="5" showButton="0"/>
    <filterColumn colId="6" showButton="0"/>
  </autoFilter>
  <mergeCells count="587">
    <mergeCell ref="C341:D341"/>
    <mergeCell ref="E341:J341"/>
    <mergeCell ref="B2:M2"/>
    <mergeCell ref="C4:C5"/>
    <mergeCell ref="D4:I4"/>
    <mergeCell ref="J4:J5"/>
    <mergeCell ref="K4:K5"/>
    <mergeCell ref="M4:M5"/>
    <mergeCell ref="H6:H9"/>
    <mergeCell ref="I6:I9"/>
    <mergeCell ref="B10:B14"/>
    <mergeCell ref="C10:C14"/>
    <mergeCell ref="D10:D14"/>
    <mergeCell ref="E10:E14"/>
    <mergeCell ref="F10:F14"/>
    <mergeCell ref="G10:G14"/>
    <mergeCell ref="H10:H14"/>
    <mergeCell ref="I10:I14"/>
    <mergeCell ref="B6:B9"/>
    <mergeCell ref="C6:C9"/>
    <mergeCell ref="D6:D9"/>
    <mergeCell ref="E6:E9"/>
    <mergeCell ref="F6:F9"/>
    <mergeCell ref="G6:G9"/>
    <mergeCell ref="H15:H18"/>
    <mergeCell ref="I15:I18"/>
    <mergeCell ref="B19:B25"/>
    <mergeCell ref="C19:C25"/>
    <mergeCell ref="D19:D25"/>
    <mergeCell ref="E19:E25"/>
    <mergeCell ref="F19:F25"/>
    <mergeCell ref="G19:G25"/>
    <mergeCell ref="H19:H25"/>
    <mergeCell ref="I19:I25"/>
    <mergeCell ref="B15:B18"/>
    <mergeCell ref="C15:C18"/>
    <mergeCell ref="D15:D18"/>
    <mergeCell ref="E15:E18"/>
    <mergeCell ref="F15:F18"/>
    <mergeCell ref="G15:G18"/>
    <mergeCell ref="H26:H30"/>
    <mergeCell ref="I26:I30"/>
    <mergeCell ref="B31:B35"/>
    <mergeCell ref="C31:C35"/>
    <mergeCell ref="D31:D35"/>
    <mergeCell ref="E31:E35"/>
    <mergeCell ref="F31:F35"/>
    <mergeCell ref="G31:G35"/>
    <mergeCell ref="H31:H35"/>
    <mergeCell ref="I31:I35"/>
    <mergeCell ref="B26:B30"/>
    <mergeCell ref="C26:C30"/>
    <mergeCell ref="D26:D30"/>
    <mergeCell ref="E26:E30"/>
    <mergeCell ref="F26:F30"/>
    <mergeCell ref="G26:G30"/>
    <mergeCell ref="H36:H40"/>
    <mergeCell ref="I36:I40"/>
    <mergeCell ref="B41:B45"/>
    <mergeCell ref="C41:C45"/>
    <mergeCell ref="D41:D45"/>
    <mergeCell ref="E41:E45"/>
    <mergeCell ref="F41:F45"/>
    <mergeCell ref="G41:G45"/>
    <mergeCell ref="H41:H45"/>
    <mergeCell ref="I41:I45"/>
    <mergeCell ref="B36:B40"/>
    <mergeCell ref="C36:C40"/>
    <mergeCell ref="D36:D40"/>
    <mergeCell ref="E36:E40"/>
    <mergeCell ref="F36:F40"/>
    <mergeCell ref="G36:G40"/>
    <mergeCell ref="H46:H50"/>
    <mergeCell ref="I46:I50"/>
    <mergeCell ref="B51:B55"/>
    <mergeCell ref="C51:C55"/>
    <mergeCell ref="D51:D55"/>
    <mergeCell ref="E51:E55"/>
    <mergeCell ref="F51:F55"/>
    <mergeCell ref="G51:G55"/>
    <mergeCell ref="H51:H55"/>
    <mergeCell ref="I51:I55"/>
    <mergeCell ref="B46:B50"/>
    <mergeCell ref="C46:C50"/>
    <mergeCell ref="D46:D50"/>
    <mergeCell ref="E46:E50"/>
    <mergeCell ref="F46:F50"/>
    <mergeCell ref="G46:G50"/>
    <mergeCell ref="H56:H60"/>
    <mergeCell ref="I56:I60"/>
    <mergeCell ref="B61:B64"/>
    <mergeCell ref="C61:C64"/>
    <mergeCell ref="D61:D64"/>
    <mergeCell ref="E61:E64"/>
    <mergeCell ref="F61:F64"/>
    <mergeCell ref="G61:G64"/>
    <mergeCell ref="H61:H64"/>
    <mergeCell ref="I61:I64"/>
    <mergeCell ref="B56:B60"/>
    <mergeCell ref="C56:C60"/>
    <mergeCell ref="D56:D60"/>
    <mergeCell ref="E56:E60"/>
    <mergeCell ref="F56:F60"/>
    <mergeCell ref="G56:G60"/>
    <mergeCell ref="H65:H68"/>
    <mergeCell ref="I65:I68"/>
    <mergeCell ref="B69:B73"/>
    <mergeCell ref="C69:C73"/>
    <mergeCell ref="D69:D73"/>
    <mergeCell ref="E69:E73"/>
    <mergeCell ref="F69:F73"/>
    <mergeCell ref="G69:G73"/>
    <mergeCell ref="H69:H73"/>
    <mergeCell ref="I69:I73"/>
    <mergeCell ref="B65:B68"/>
    <mergeCell ref="C65:C68"/>
    <mergeCell ref="D65:D68"/>
    <mergeCell ref="E65:E68"/>
    <mergeCell ref="F65:F68"/>
    <mergeCell ref="G65:G68"/>
    <mergeCell ref="H74:H78"/>
    <mergeCell ref="I74:I78"/>
    <mergeCell ref="B79:B82"/>
    <mergeCell ref="C79:C82"/>
    <mergeCell ref="D79:D82"/>
    <mergeCell ref="E79:E82"/>
    <mergeCell ref="F79:F82"/>
    <mergeCell ref="G79:G82"/>
    <mergeCell ref="H79:H82"/>
    <mergeCell ref="I79:I82"/>
    <mergeCell ref="B74:B78"/>
    <mergeCell ref="C74:C78"/>
    <mergeCell ref="D74:D78"/>
    <mergeCell ref="E74:E78"/>
    <mergeCell ref="F74:F78"/>
    <mergeCell ref="G74:G78"/>
    <mergeCell ref="H83:H86"/>
    <mergeCell ref="I83:I86"/>
    <mergeCell ref="B87:B91"/>
    <mergeCell ref="C87:C91"/>
    <mergeCell ref="D87:D91"/>
    <mergeCell ref="E87:E91"/>
    <mergeCell ref="F87:F91"/>
    <mergeCell ref="G87:G91"/>
    <mergeCell ref="H87:H91"/>
    <mergeCell ref="I87:I91"/>
    <mergeCell ref="B83:B86"/>
    <mergeCell ref="C83:C86"/>
    <mergeCell ref="D83:D86"/>
    <mergeCell ref="E83:E86"/>
    <mergeCell ref="F83:F86"/>
    <mergeCell ref="G83:G86"/>
    <mergeCell ref="H92:H96"/>
    <mergeCell ref="I92:I96"/>
    <mergeCell ref="B97:B101"/>
    <mergeCell ref="C97:C101"/>
    <mergeCell ref="D97:D101"/>
    <mergeCell ref="E97:E101"/>
    <mergeCell ref="F97:F101"/>
    <mergeCell ref="G97:G101"/>
    <mergeCell ref="H97:H101"/>
    <mergeCell ref="I97:I101"/>
    <mergeCell ref="B92:B96"/>
    <mergeCell ref="C92:C96"/>
    <mergeCell ref="D92:D96"/>
    <mergeCell ref="E92:E96"/>
    <mergeCell ref="F92:F96"/>
    <mergeCell ref="G92:G96"/>
    <mergeCell ref="H102:H106"/>
    <mergeCell ref="I102:I106"/>
    <mergeCell ref="B107:B111"/>
    <mergeCell ref="C107:C111"/>
    <mergeCell ref="D107:D111"/>
    <mergeCell ref="E107:E111"/>
    <mergeCell ref="F107:F111"/>
    <mergeCell ref="G107:G111"/>
    <mergeCell ref="H107:H111"/>
    <mergeCell ref="I107:I111"/>
    <mergeCell ref="B102:B106"/>
    <mergeCell ref="C102:C106"/>
    <mergeCell ref="D102:D106"/>
    <mergeCell ref="E102:E106"/>
    <mergeCell ref="F102:F106"/>
    <mergeCell ref="G102:G106"/>
    <mergeCell ref="H112:H116"/>
    <mergeCell ref="I112:I116"/>
    <mergeCell ref="B117:B121"/>
    <mergeCell ref="C117:C121"/>
    <mergeCell ref="D117:D121"/>
    <mergeCell ref="E117:E121"/>
    <mergeCell ref="F117:F121"/>
    <mergeCell ref="G117:G121"/>
    <mergeCell ref="H117:H121"/>
    <mergeCell ref="I117:I121"/>
    <mergeCell ref="B112:B116"/>
    <mergeCell ref="C112:C116"/>
    <mergeCell ref="D112:D116"/>
    <mergeCell ref="E112:E116"/>
    <mergeCell ref="F112:F116"/>
    <mergeCell ref="G112:G116"/>
    <mergeCell ref="H122:H126"/>
    <mergeCell ref="I122:I126"/>
    <mergeCell ref="B127:B131"/>
    <mergeCell ref="C127:C131"/>
    <mergeCell ref="D127:D131"/>
    <mergeCell ref="E127:E131"/>
    <mergeCell ref="F127:F131"/>
    <mergeCell ref="G127:G131"/>
    <mergeCell ref="H127:H131"/>
    <mergeCell ref="I127:I131"/>
    <mergeCell ref="B122:B126"/>
    <mergeCell ref="C122:C126"/>
    <mergeCell ref="D122:D126"/>
    <mergeCell ref="E122:E126"/>
    <mergeCell ref="F122:F126"/>
    <mergeCell ref="G122:G126"/>
    <mergeCell ref="H132:H136"/>
    <mergeCell ref="I132:I136"/>
    <mergeCell ref="B137:B141"/>
    <mergeCell ref="C137:C141"/>
    <mergeCell ref="D137:D141"/>
    <mergeCell ref="E137:E141"/>
    <mergeCell ref="F137:F141"/>
    <mergeCell ref="G137:G141"/>
    <mergeCell ref="H137:H141"/>
    <mergeCell ref="I137:I141"/>
    <mergeCell ref="B132:B136"/>
    <mergeCell ref="C132:C136"/>
    <mergeCell ref="D132:D136"/>
    <mergeCell ref="E132:E136"/>
    <mergeCell ref="F132:F136"/>
    <mergeCell ref="G132:G136"/>
    <mergeCell ref="B265:B270"/>
    <mergeCell ref="C265:C270"/>
    <mergeCell ref="D265:D270"/>
    <mergeCell ref="E265:E270"/>
    <mergeCell ref="F265:F270"/>
    <mergeCell ref="G265:G270"/>
    <mergeCell ref="H265:H270"/>
    <mergeCell ref="I265:I270"/>
    <mergeCell ref="H142:H146"/>
    <mergeCell ref="I142:I146"/>
    <mergeCell ref="B147:B151"/>
    <mergeCell ref="C147:C151"/>
    <mergeCell ref="D147:D151"/>
    <mergeCell ref="E147:E151"/>
    <mergeCell ref="F147:F151"/>
    <mergeCell ref="G147:G151"/>
    <mergeCell ref="H147:H151"/>
    <mergeCell ref="I147:I151"/>
    <mergeCell ref="B142:B146"/>
    <mergeCell ref="C142:C146"/>
    <mergeCell ref="D142:D146"/>
    <mergeCell ref="E142:E146"/>
    <mergeCell ref="F142:F146"/>
    <mergeCell ref="G142:G146"/>
    <mergeCell ref="H152:H157"/>
    <mergeCell ref="I152:I157"/>
    <mergeCell ref="B158:B162"/>
    <mergeCell ref="C158:C162"/>
    <mergeCell ref="D158:D162"/>
    <mergeCell ref="E158:E162"/>
    <mergeCell ref="F158:F162"/>
    <mergeCell ref="G158:G162"/>
    <mergeCell ref="H158:H162"/>
    <mergeCell ref="I158:I162"/>
    <mergeCell ref="B152:B157"/>
    <mergeCell ref="C152:C157"/>
    <mergeCell ref="D152:D157"/>
    <mergeCell ref="E152:E157"/>
    <mergeCell ref="F152:F157"/>
    <mergeCell ref="G152:G157"/>
    <mergeCell ref="H163:H167"/>
    <mergeCell ref="I163:I167"/>
    <mergeCell ref="B168:B172"/>
    <mergeCell ref="C168:C172"/>
    <mergeCell ref="D168:D172"/>
    <mergeCell ref="E168:E172"/>
    <mergeCell ref="F168:F172"/>
    <mergeCell ref="G168:G172"/>
    <mergeCell ref="H168:H172"/>
    <mergeCell ref="I168:I172"/>
    <mergeCell ref="B163:B167"/>
    <mergeCell ref="C163:C167"/>
    <mergeCell ref="D163:D167"/>
    <mergeCell ref="E163:E167"/>
    <mergeCell ref="F163:F167"/>
    <mergeCell ref="G163:G167"/>
    <mergeCell ref="H173:H177"/>
    <mergeCell ref="I173:I177"/>
    <mergeCell ref="B178:B182"/>
    <mergeCell ref="C178:C182"/>
    <mergeCell ref="D178:D182"/>
    <mergeCell ref="E178:E182"/>
    <mergeCell ref="F178:F182"/>
    <mergeCell ref="G178:G182"/>
    <mergeCell ref="H178:H182"/>
    <mergeCell ref="I178:I182"/>
    <mergeCell ref="B173:B177"/>
    <mergeCell ref="C173:C177"/>
    <mergeCell ref="D173:D177"/>
    <mergeCell ref="E173:E177"/>
    <mergeCell ref="F173:F177"/>
    <mergeCell ref="G173:G177"/>
    <mergeCell ref="H183:H187"/>
    <mergeCell ref="I183:I187"/>
    <mergeCell ref="B188:B192"/>
    <mergeCell ref="C188:C192"/>
    <mergeCell ref="D188:D192"/>
    <mergeCell ref="E188:E192"/>
    <mergeCell ref="F188:F192"/>
    <mergeCell ref="G188:G192"/>
    <mergeCell ref="H188:H192"/>
    <mergeCell ref="I188:I192"/>
    <mergeCell ref="B183:B187"/>
    <mergeCell ref="C183:C187"/>
    <mergeCell ref="D183:D187"/>
    <mergeCell ref="E183:E187"/>
    <mergeCell ref="F183:F187"/>
    <mergeCell ref="G183:G187"/>
    <mergeCell ref="H193:H197"/>
    <mergeCell ref="I193:I197"/>
    <mergeCell ref="B198:B202"/>
    <mergeCell ref="C198:C202"/>
    <mergeCell ref="D198:D202"/>
    <mergeCell ref="E198:E202"/>
    <mergeCell ref="F198:F202"/>
    <mergeCell ref="G198:G202"/>
    <mergeCell ref="H198:H202"/>
    <mergeCell ref="I198:I202"/>
    <mergeCell ref="B193:B197"/>
    <mergeCell ref="C193:C197"/>
    <mergeCell ref="D193:D197"/>
    <mergeCell ref="E193:E197"/>
    <mergeCell ref="F193:F197"/>
    <mergeCell ref="G193:G197"/>
    <mergeCell ref="H203:H206"/>
    <mergeCell ref="I203:I206"/>
    <mergeCell ref="B207:B210"/>
    <mergeCell ref="C207:C210"/>
    <mergeCell ref="D207:D210"/>
    <mergeCell ref="E207:E210"/>
    <mergeCell ref="F207:F210"/>
    <mergeCell ref="G207:G210"/>
    <mergeCell ref="H207:H210"/>
    <mergeCell ref="I207:I210"/>
    <mergeCell ref="B203:B206"/>
    <mergeCell ref="C203:C206"/>
    <mergeCell ref="D203:D206"/>
    <mergeCell ref="E203:E206"/>
    <mergeCell ref="F203:F206"/>
    <mergeCell ref="G203:G206"/>
    <mergeCell ref="H211:H215"/>
    <mergeCell ref="I211:I215"/>
    <mergeCell ref="B216:B220"/>
    <mergeCell ref="C216:C220"/>
    <mergeCell ref="D216:D220"/>
    <mergeCell ref="E216:E220"/>
    <mergeCell ref="F216:F220"/>
    <mergeCell ref="G216:G220"/>
    <mergeCell ref="H216:H220"/>
    <mergeCell ref="I216:I220"/>
    <mergeCell ref="B211:B215"/>
    <mergeCell ref="C211:C215"/>
    <mergeCell ref="D211:D215"/>
    <mergeCell ref="E211:E215"/>
    <mergeCell ref="F211:F215"/>
    <mergeCell ref="G211:G215"/>
    <mergeCell ref="H221:H225"/>
    <mergeCell ref="I221:I225"/>
    <mergeCell ref="B226:B229"/>
    <mergeCell ref="C226:C229"/>
    <mergeCell ref="D226:D229"/>
    <mergeCell ref="E226:E229"/>
    <mergeCell ref="F226:F229"/>
    <mergeCell ref="G226:G229"/>
    <mergeCell ref="H226:H229"/>
    <mergeCell ref="I226:I229"/>
    <mergeCell ref="B221:B225"/>
    <mergeCell ref="C221:C225"/>
    <mergeCell ref="D221:D225"/>
    <mergeCell ref="E221:E225"/>
    <mergeCell ref="F221:F225"/>
    <mergeCell ref="G221:G225"/>
    <mergeCell ref="H230:H232"/>
    <mergeCell ref="I230:I232"/>
    <mergeCell ref="B233:B235"/>
    <mergeCell ref="C233:C235"/>
    <mergeCell ref="D233:D235"/>
    <mergeCell ref="E233:E235"/>
    <mergeCell ref="F233:F235"/>
    <mergeCell ref="G233:G235"/>
    <mergeCell ref="H233:H235"/>
    <mergeCell ref="I233:I235"/>
    <mergeCell ref="B230:B232"/>
    <mergeCell ref="C230:C232"/>
    <mergeCell ref="D230:D232"/>
    <mergeCell ref="E230:E232"/>
    <mergeCell ref="F230:F232"/>
    <mergeCell ref="G230:G232"/>
    <mergeCell ref="H236:H238"/>
    <mergeCell ref="I236:I238"/>
    <mergeCell ref="B239:B241"/>
    <mergeCell ref="C239:C241"/>
    <mergeCell ref="D239:D241"/>
    <mergeCell ref="E239:E241"/>
    <mergeCell ref="F239:F241"/>
    <mergeCell ref="G239:G241"/>
    <mergeCell ref="H239:H241"/>
    <mergeCell ref="I239:I241"/>
    <mergeCell ref="B236:B238"/>
    <mergeCell ref="C236:C238"/>
    <mergeCell ref="D236:D238"/>
    <mergeCell ref="E236:E238"/>
    <mergeCell ref="F236:F238"/>
    <mergeCell ref="G236:G238"/>
    <mergeCell ref="H242:H244"/>
    <mergeCell ref="I242:I244"/>
    <mergeCell ref="B245:B248"/>
    <mergeCell ref="C245:C248"/>
    <mergeCell ref="D245:D248"/>
    <mergeCell ref="E245:E248"/>
    <mergeCell ref="F245:F248"/>
    <mergeCell ref="G245:G248"/>
    <mergeCell ref="H245:H248"/>
    <mergeCell ref="I245:I248"/>
    <mergeCell ref="B242:B244"/>
    <mergeCell ref="C242:C244"/>
    <mergeCell ref="D242:D244"/>
    <mergeCell ref="E242:E244"/>
    <mergeCell ref="F242:F244"/>
    <mergeCell ref="G242:G244"/>
    <mergeCell ref="B259:B264"/>
    <mergeCell ref="C259:C264"/>
    <mergeCell ref="D259:D264"/>
    <mergeCell ref="E259:E264"/>
    <mergeCell ref="F259:F264"/>
    <mergeCell ref="G259:G264"/>
    <mergeCell ref="H249:H252"/>
    <mergeCell ref="I249:I252"/>
    <mergeCell ref="B253:B258"/>
    <mergeCell ref="C253:C258"/>
    <mergeCell ref="D253:D258"/>
    <mergeCell ref="E253:E258"/>
    <mergeCell ref="F253:F258"/>
    <mergeCell ref="G253:G258"/>
    <mergeCell ref="H253:H258"/>
    <mergeCell ref="I253:I258"/>
    <mergeCell ref="B249:B252"/>
    <mergeCell ref="C249:C252"/>
    <mergeCell ref="D249:D252"/>
    <mergeCell ref="E249:E252"/>
    <mergeCell ref="F249:F252"/>
    <mergeCell ref="G249:G252"/>
    <mergeCell ref="C322:D322"/>
    <mergeCell ref="E322:J322"/>
    <mergeCell ref="C323:D323"/>
    <mergeCell ref="E323:J323"/>
    <mergeCell ref="C324:D324"/>
    <mergeCell ref="E324:J324"/>
    <mergeCell ref="H259:H264"/>
    <mergeCell ref="I259:I264"/>
    <mergeCell ref="C320:D320"/>
    <mergeCell ref="E320:J320"/>
    <mergeCell ref="C321:D321"/>
    <mergeCell ref="E321:J321"/>
    <mergeCell ref="C308:C310"/>
    <mergeCell ref="D308:D310"/>
    <mergeCell ref="E308:E310"/>
    <mergeCell ref="F308:F310"/>
    <mergeCell ref="G308:G310"/>
    <mergeCell ref="H308:H310"/>
    <mergeCell ref="I308:I310"/>
    <mergeCell ref="C311:C313"/>
    <mergeCell ref="D311:D313"/>
    <mergeCell ref="E311:E313"/>
    <mergeCell ref="F311:F313"/>
    <mergeCell ref="G311:G313"/>
    <mergeCell ref="E329:J329"/>
    <mergeCell ref="C330:D330"/>
    <mergeCell ref="E330:J330"/>
    <mergeCell ref="C325:D325"/>
    <mergeCell ref="E325:J325"/>
    <mergeCell ref="C326:D326"/>
    <mergeCell ref="E326:J326"/>
    <mergeCell ref="C327:D327"/>
    <mergeCell ref="E327:J327"/>
    <mergeCell ref="C340:D340"/>
    <mergeCell ref="E340:J340"/>
    <mergeCell ref="L4:L5"/>
    <mergeCell ref="C337:D337"/>
    <mergeCell ref="E337:J337"/>
    <mergeCell ref="C338:D338"/>
    <mergeCell ref="E338:J338"/>
    <mergeCell ref="C339:D339"/>
    <mergeCell ref="E339:J339"/>
    <mergeCell ref="C334:D334"/>
    <mergeCell ref="E334:J334"/>
    <mergeCell ref="C335:D335"/>
    <mergeCell ref="E335:J335"/>
    <mergeCell ref="C336:D336"/>
    <mergeCell ref="E336:J336"/>
    <mergeCell ref="C331:D331"/>
    <mergeCell ref="E331:J331"/>
    <mergeCell ref="C332:D332"/>
    <mergeCell ref="E332:J332"/>
    <mergeCell ref="C333:D333"/>
    <mergeCell ref="E333:J333"/>
    <mergeCell ref="C328:D328"/>
    <mergeCell ref="E328:J328"/>
    <mergeCell ref="C329:D329"/>
    <mergeCell ref="B271:B275"/>
    <mergeCell ref="C271:C275"/>
    <mergeCell ref="D271:D275"/>
    <mergeCell ref="E271:E275"/>
    <mergeCell ref="F271:F275"/>
    <mergeCell ref="G271:G275"/>
    <mergeCell ref="H271:H275"/>
    <mergeCell ref="I271:I275"/>
    <mergeCell ref="B276:B280"/>
    <mergeCell ref="C276:C280"/>
    <mergeCell ref="D276:D280"/>
    <mergeCell ref="E276:E280"/>
    <mergeCell ref="F276:F280"/>
    <mergeCell ref="G276:G280"/>
    <mergeCell ref="H276:H280"/>
    <mergeCell ref="I276:I280"/>
    <mergeCell ref="B281:B285"/>
    <mergeCell ref="C281:C285"/>
    <mergeCell ref="D281:D285"/>
    <mergeCell ref="E281:E285"/>
    <mergeCell ref="F281:F285"/>
    <mergeCell ref="G281:G285"/>
    <mergeCell ref="H281:H285"/>
    <mergeCell ref="I281:I285"/>
    <mergeCell ref="B286:B290"/>
    <mergeCell ref="C286:C290"/>
    <mergeCell ref="D286:D290"/>
    <mergeCell ref="E286:E290"/>
    <mergeCell ref="F286:F290"/>
    <mergeCell ref="G286:G290"/>
    <mergeCell ref="H286:H290"/>
    <mergeCell ref="I286:I290"/>
    <mergeCell ref="B291:B295"/>
    <mergeCell ref="C291:C295"/>
    <mergeCell ref="D291:D295"/>
    <mergeCell ref="E291:E295"/>
    <mergeCell ref="F291:F295"/>
    <mergeCell ref="G291:G295"/>
    <mergeCell ref="H291:H295"/>
    <mergeCell ref="I291:I295"/>
    <mergeCell ref="B296:B300"/>
    <mergeCell ref="C296:C300"/>
    <mergeCell ref="D296:D300"/>
    <mergeCell ref="E296:E300"/>
    <mergeCell ref="F296:F300"/>
    <mergeCell ref="G296:G300"/>
    <mergeCell ref="H296:H300"/>
    <mergeCell ref="I296:I300"/>
    <mergeCell ref="B301:B305"/>
    <mergeCell ref="C301:C305"/>
    <mergeCell ref="D301:D305"/>
    <mergeCell ref="E301:E305"/>
    <mergeCell ref="F301:F305"/>
    <mergeCell ref="G301:G305"/>
    <mergeCell ref="H301:H305"/>
    <mergeCell ref="I301:I305"/>
    <mergeCell ref="B306:B307"/>
    <mergeCell ref="C306:C307"/>
    <mergeCell ref="D306:D307"/>
    <mergeCell ref="E306:E307"/>
    <mergeCell ref="F306:F307"/>
    <mergeCell ref="G306:G307"/>
    <mergeCell ref="H306:H307"/>
    <mergeCell ref="I306:I307"/>
    <mergeCell ref="H311:H313"/>
    <mergeCell ref="I311:I313"/>
    <mergeCell ref="B308:B310"/>
    <mergeCell ref="B311:B313"/>
    <mergeCell ref="B314:B315"/>
    <mergeCell ref="C314:C315"/>
    <mergeCell ref="D314:D315"/>
    <mergeCell ref="E314:E315"/>
    <mergeCell ref="F314:F315"/>
    <mergeCell ref="G314:G315"/>
    <mergeCell ref="H314:H315"/>
    <mergeCell ref="I314:I315"/>
  </mergeCells>
  <pageMargins left="0.25" right="0.25" top="0.75" bottom="0.75" header="0.3" footer="0.3"/>
  <pageSetup paperSize="9" scale="61" fitToWidth="0" orientation="portrait" r:id="rId1"/>
  <rowBreaks count="4" manualBreakCount="4">
    <brk id="73" max="16383" man="1"/>
    <brk id="151" max="16383" man="1"/>
    <brk id="229" max="16383" man="1"/>
    <brk id="3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catalogo de productos</vt:lpstr>
      <vt:lpstr>'catalogo de productos'!Área_de_impresión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Mejia Campanon</dc:creator>
  <cp:lastModifiedBy>Vanesa Guerrero Acosta</cp:lastModifiedBy>
  <cp:lastPrinted>2024-09-12T06:18:10Z</cp:lastPrinted>
  <dcterms:created xsi:type="dcterms:W3CDTF">2015-06-05T18:19:34Z</dcterms:created>
  <dcterms:modified xsi:type="dcterms:W3CDTF">2024-09-12T06:18:30Z</dcterms:modified>
</cp:coreProperties>
</file>