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.araque\Desktop\"/>
    </mc:Choice>
  </mc:AlternateContent>
  <xr:revisionPtr revIDLastSave="0" documentId="13_ncr:1_{46300309-C063-4FCD-A3B0-5906AA3F5D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DRID DESTINO" sheetId="3" r:id="rId1"/>
  </sheets>
  <definedNames>
    <definedName name="_xlnm.Print_Area" localSheetId="0">'MADRID DESTINO'!$A$1:$P$256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7" i="3" l="1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6" i="3"/>
</calcChain>
</file>

<file path=xl/sharedStrings.xml><?xml version="1.0" encoding="utf-8"?>
<sst xmlns="http://schemas.openxmlformats.org/spreadsheetml/2006/main" count="545" uniqueCount="197">
  <si>
    <t>Tipo</t>
  </si>
  <si>
    <t xml:space="preserve">Tirada </t>
  </si>
  <si>
    <t>Papel</t>
  </si>
  <si>
    <t xml:space="preserve">Color </t>
  </si>
  <si>
    <t>Acabado /
Encuadernación</t>
  </si>
  <si>
    <t>Postal</t>
  </si>
  <si>
    <t>4/4</t>
  </si>
  <si>
    <t>De 1.001 a 5.000</t>
  </si>
  <si>
    <t>De 5.001 a 50.000</t>
  </si>
  <si>
    <t>De 50.001 a 100.000</t>
  </si>
  <si>
    <t>A partir de 100.001</t>
  </si>
  <si>
    <t>Acreditaciones</t>
  </si>
  <si>
    <t>8 x 11,5</t>
  </si>
  <si>
    <t>4/0</t>
  </si>
  <si>
    <t>De 1 a 50</t>
  </si>
  <si>
    <t>De 51 a 100</t>
  </si>
  <si>
    <t>De 101  a 200</t>
  </si>
  <si>
    <t>21 x 29,7</t>
  </si>
  <si>
    <t>De 1 a 100</t>
  </si>
  <si>
    <t>De 101 a 500</t>
  </si>
  <si>
    <t>De 100 a 500</t>
  </si>
  <si>
    <t>De 501 a 1.000</t>
  </si>
  <si>
    <t>A partir de 50.001</t>
  </si>
  <si>
    <t>Hendido y plegado</t>
  </si>
  <si>
    <t>Díptico</t>
  </si>
  <si>
    <t>1/1</t>
  </si>
  <si>
    <t>Tríptico</t>
  </si>
  <si>
    <t>De 5.001 a 15.000</t>
  </si>
  <si>
    <t>De 15.001 a 30.000</t>
  </si>
  <si>
    <t>42 x 29,7</t>
  </si>
  <si>
    <t>27 x 38</t>
  </si>
  <si>
    <t>54 x 38</t>
  </si>
  <si>
    <t>Flejado con 2 grapas</t>
  </si>
  <si>
    <t>28 pag</t>
  </si>
  <si>
    <t>Folleto</t>
  </si>
  <si>
    <t>De 10.001 a 50.000</t>
  </si>
  <si>
    <t>SUPLEMENTOS</t>
  </si>
  <si>
    <t>Suplemento de variación en gramaje: +/- 25 grs</t>
  </si>
  <si>
    <t>Suplemento cambio de papel en cubierta +/- 25 grs</t>
  </si>
  <si>
    <t>Suplemento cubierta plastificada brillo / mate</t>
  </si>
  <si>
    <t xml:space="preserve">4/4
</t>
  </si>
  <si>
    <t>10 x 15</t>
  </si>
  <si>
    <t>De 2.001 a 5.000</t>
  </si>
  <si>
    <r>
      <t xml:space="preserve">Offset premium 300 grs. 
</t>
    </r>
    <r>
      <rPr>
        <b/>
        <sz val="8"/>
        <color indexed="10"/>
        <rFont val="Arial"/>
        <family val="2"/>
      </rPr>
      <t/>
    </r>
  </si>
  <si>
    <t>Plastificado mate 2 caras con troquel para cordón</t>
  </si>
  <si>
    <t>Acreditaciones Vehiculos</t>
  </si>
  <si>
    <t>Estucado 300 grs.</t>
  </si>
  <si>
    <t xml:space="preserve">Flyer </t>
  </si>
  <si>
    <t>De 5.001 a 10.000</t>
  </si>
  <si>
    <t>De 20.001 a 50.000</t>
  </si>
  <si>
    <t>Estucado mate 170 grs.</t>
  </si>
  <si>
    <r>
      <t xml:space="preserve">Offset premium 150 grs. 
</t>
    </r>
    <r>
      <rPr>
        <b/>
        <sz val="8"/>
        <color indexed="10"/>
        <rFont val="Arial"/>
        <family val="2"/>
      </rPr>
      <t/>
    </r>
  </si>
  <si>
    <r>
      <t xml:space="preserve">Estucado 170 grs. 
</t>
    </r>
    <r>
      <rPr>
        <b/>
        <sz val="8"/>
        <color indexed="10"/>
        <rFont val="Arial"/>
        <family val="2"/>
      </rPr>
      <t/>
    </r>
  </si>
  <si>
    <t>Barniz mate 2 caras.Hendido y plegado</t>
  </si>
  <si>
    <t>Barniz mate 2 caras.</t>
  </si>
  <si>
    <t>Offset premium 170 grs.</t>
  </si>
  <si>
    <t>Barnizado 2 caras. Hendido y plegado.</t>
  </si>
  <si>
    <t>Desplegable 4 cuerpos</t>
  </si>
  <si>
    <t>Hendido y plegado en cruz</t>
  </si>
  <si>
    <r>
      <t xml:space="preserve">Offset premium 135 grs. 
</t>
    </r>
    <r>
      <rPr>
        <b/>
        <sz val="8"/>
        <color indexed="10"/>
        <rFont val="Arial"/>
        <family val="2"/>
      </rPr>
      <t/>
    </r>
  </si>
  <si>
    <t>Desplegable 8 cuerpos</t>
  </si>
  <si>
    <t>8+cub</t>
  </si>
  <si>
    <t>Caballete con dos grapas</t>
  </si>
  <si>
    <t>2.001 a 10.000</t>
  </si>
  <si>
    <t>10.001 a 50.000</t>
  </si>
  <si>
    <t>50.001 a 100.000</t>
  </si>
  <si>
    <t>12+cub</t>
  </si>
  <si>
    <t>16+cub</t>
  </si>
  <si>
    <t>32+cub</t>
  </si>
  <si>
    <t>48+cub</t>
  </si>
  <si>
    <t>60+cub</t>
  </si>
  <si>
    <t>64+cub</t>
  </si>
  <si>
    <t>20+cub</t>
  </si>
  <si>
    <t>28+cub</t>
  </si>
  <si>
    <t>36+cub</t>
  </si>
  <si>
    <t xml:space="preserve">Offset premium 135 grs. 
</t>
  </si>
  <si>
    <t xml:space="preserve">Offset premium 100 grs. 
</t>
  </si>
  <si>
    <t>Plegado</t>
  </si>
  <si>
    <t xml:space="preserve">Offset premium 300 grs. 
</t>
  </si>
  <si>
    <t>10.001 a 20.000</t>
  </si>
  <si>
    <t>20.001 a 30.000</t>
  </si>
  <si>
    <t>A partir de 30.001</t>
  </si>
  <si>
    <t>De 3.001 a 5.000</t>
  </si>
  <si>
    <t>Tarjetas</t>
  </si>
  <si>
    <t>Tirada mínima 500</t>
  </si>
  <si>
    <t>De 5.001 a 25.000</t>
  </si>
  <si>
    <t>De 25.001 a 50.000</t>
  </si>
  <si>
    <t xml:space="preserve">PRECIO MÁXIMO UNITARIO DE LICITACIÓN SIN IVA </t>
  </si>
  <si>
    <t>VARIACIÓN MÁXIMA EN EL PRECIO</t>
  </si>
  <si>
    <t xml:space="preserve">Periódico
</t>
  </si>
  <si>
    <t xml:space="preserve">Desplegable </t>
  </si>
  <si>
    <t xml:space="preserve">Marcapáginas </t>
  </si>
  <si>
    <t xml:space="preserve">Desplegable 4 cuerpos.
</t>
  </si>
  <si>
    <t xml:space="preserve">Desplegable 4 cuerpos
</t>
  </si>
  <si>
    <t xml:space="preserve">Tríptico
</t>
  </si>
  <si>
    <t>OFERTA DE DESCUENTO (%)</t>
  </si>
  <si>
    <t>DESCRIPCIÓN DEL ARTÍCULO. MADRID DESTINO</t>
  </si>
  <si>
    <t xml:space="preserve">Pegatinas </t>
  </si>
  <si>
    <t>De 100 a 1.000</t>
  </si>
  <si>
    <t>De 1.001 a 10.000</t>
  </si>
  <si>
    <t>Barniz mate     2caras.Hendido y plegado</t>
  </si>
  <si>
    <t>Brillo</t>
  </si>
  <si>
    <t>De 10.001 a 20.000</t>
  </si>
  <si>
    <t>Cuadrípico ventana. Hendido y plegado</t>
  </si>
  <si>
    <t>De 201 a 500</t>
  </si>
  <si>
    <t>A partir de 500</t>
  </si>
  <si>
    <r>
      <t>Estucado Mate 170 grs.</t>
    </r>
    <r>
      <rPr>
        <b/>
        <sz val="8"/>
        <color indexed="10"/>
        <rFont val="Arial"/>
        <family val="2"/>
      </rPr>
      <t/>
    </r>
  </si>
  <si>
    <r>
      <t xml:space="preserve">Estucado mate 170 grs. 
</t>
    </r>
    <r>
      <rPr>
        <b/>
        <sz val="8"/>
        <color indexed="10"/>
        <rFont val="Arial"/>
        <family val="2"/>
      </rPr>
      <t/>
    </r>
  </si>
  <si>
    <t>De 1 .001 a 5.000</t>
  </si>
  <si>
    <t>De 1 a 1.000</t>
  </si>
  <si>
    <t xml:space="preserve">De 100 a 5.000 </t>
  </si>
  <si>
    <t xml:space="preserve">Hendido y plegado en zigzag y al centro </t>
  </si>
  <si>
    <t>Desplegable 6 cuerpos</t>
  </si>
  <si>
    <t>Hendido y plegado en acordeón</t>
  </si>
  <si>
    <t>Reducción por cambio de color interior o cubierta (1/1, 2/2)</t>
  </si>
  <si>
    <t>Suplemento Fresado</t>
  </si>
  <si>
    <t>Suplemento Rústica</t>
  </si>
  <si>
    <t xml:space="preserve">A partir de 100.001
</t>
  </si>
  <si>
    <t xml:space="preserve">De 50.001 a 100.000
</t>
  </si>
  <si>
    <t xml:space="preserve">De 10.001 a 50.000
</t>
  </si>
  <si>
    <t xml:space="preserve">De 2.001 a 10.000
</t>
  </si>
  <si>
    <t xml:space="preserve">De 100 a 1.000 </t>
  </si>
  <si>
    <t>De 1.001  a 2.000</t>
  </si>
  <si>
    <t>De 2.001 a 3.000</t>
  </si>
  <si>
    <t>A partir de 5.001</t>
  </si>
  <si>
    <t>Papel adhesivo</t>
  </si>
  <si>
    <t>De 100 a 2.000</t>
  </si>
  <si>
    <t xml:space="preserve">De 100 a  2.000 </t>
  </si>
  <si>
    <t>De 1.000 a 10.000</t>
  </si>
  <si>
    <t xml:space="preserve">De 100 a 2.000
</t>
  </si>
  <si>
    <t>De 501  a 1.000</t>
  </si>
  <si>
    <t xml:space="preserve">Tríptico
</t>
  </si>
  <si>
    <t>Desplegable 12 cuerpos</t>
  </si>
  <si>
    <t>Suplemento Tinta Directa</t>
  </si>
  <si>
    <t>15 x 21</t>
  </si>
  <si>
    <t>10 x 21</t>
  </si>
  <si>
    <t>20 x 21</t>
  </si>
  <si>
    <t>30 x 21</t>
  </si>
  <si>
    <t>Tamaño cerrado
en cm</t>
  </si>
  <si>
    <t>Tamaño abierto
en cm</t>
  </si>
  <si>
    <t>Número
Páginas</t>
  </si>
  <si>
    <t>17 x 24</t>
  </si>
  <si>
    <t>34 x 24</t>
  </si>
  <si>
    <t>45 X 21</t>
  </si>
  <si>
    <t>42 X 29,7</t>
  </si>
  <si>
    <t>21 X 29,7</t>
  </si>
  <si>
    <t>60 X 21</t>
  </si>
  <si>
    <t>90 x 21</t>
  </si>
  <si>
    <t>84 X 13,5</t>
  </si>
  <si>
    <t>14,8 x 21</t>
  </si>
  <si>
    <t>59,2 x 42</t>
  </si>
  <si>
    <t>60 x 42</t>
  </si>
  <si>
    <t>21 x 15</t>
  </si>
  <si>
    <t>10,5 x 15</t>
  </si>
  <si>
    <t>30 x 15</t>
  </si>
  <si>
    <t>80 x 14</t>
  </si>
  <si>
    <t>10 x 14</t>
  </si>
  <si>
    <t>5 x 15</t>
  </si>
  <si>
    <t>8,5 x 5,5</t>
  </si>
  <si>
    <t>15 x 7,5</t>
  </si>
  <si>
    <t>40 X 21</t>
  </si>
  <si>
    <t>201 a 500</t>
  </si>
  <si>
    <t>De 100 a 200</t>
  </si>
  <si>
    <t>Cubierta</t>
  </si>
  <si>
    <t>Interior</t>
  </si>
  <si>
    <t>21 x 13,5</t>
  </si>
  <si>
    <t>10,5 x 14,8</t>
  </si>
  <si>
    <t>21 x 29,75</t>
  </si>
  <si>
    <t xml:space="preserve">Suplemento por variación de tipo de papel </t>
  </si>
  <si>
    <t>Suplemento por variación en el tipo de plegado</t>
  </si>
  <si>
    <t>OFERTA EN LOS
SUPLEMENTOS</t>
  </si>
  <si>
    <t>Plastificado Brillo 1/0 cubiertas
Caballete con dos grapas</t>
  </si>
  <si>
    <t>Estucado mate 150 grs.</t>
  </si>
  <si>
    <r>
      <t xml:space="preserve">Offset premium 100 grs. 
</t>
    </r>
    <r>
      <rPr>
        <b/>
        <sz val="8"/>
        <color indexed="10"/>
        <rFont val="Arial"/>
        <family val="2"/>
      </rPr>
      <t/>
    </r>
  </si>
  <si>
    <t>Offset premium 100 grs.</t>
  </si>
  <si>
    <t>Interior:
Esucado mate 100 grs.
Cubierta: 
Estucado brillo 150 grs.</t>
  </si>
  <si>
    <t>Mate de 100 grs.</t>
  </si>
  <si>
    <t>cartulina offset extralisa 350 grs.</t>
  </si>
  <si>
    <t>7,5 x 7,5</t>
  </si>
  <si>
    <t>Suplemento Barníz UVI</t>
  </si>
  <si>
    <t>30 X 21</t>
  </si>
  <si>
    <t>60 x 21</t>
  </si>
  <si>
    <t>20+cub Maximo 
48 + cub</t>
  </si>
  <si>
    <t>501 a 2.000</t>
  </si>
  <si>
    <t>Más de 50.001</t>
  </si>
  <si>
    <t>Suplemento de papel reciclado / FSC</t>
  </si>
  <si>
    <t>ANEXO I</t>
  </si>
  <si>
    <t>Suplemento aumento/ reducción de pliego</t>
  </si>
  <si>
    <t>Suplemento por diferente formato interior y cubierta</t>
  </si>
  <si>
    <t>Suplemento Solapas Carpetas</t>
  </si>
  <si>
    <t>Serigrafía. Arranque 120€</t>
  </si>
  <si>
    <t>Golpe en seco. Arranque + Hierros 120€</t>
  </si>
  <si>
    <t>Stamping. Arranque 120€</t>
  </si>
  <si>
    <t>Troquelado. Arranque + Troquel 120€</t>
  </si>
  <si>
    <t>Encuadernación Singer. Máxino 70 pags. Mínimo facturación 450€</t>
  </si>
  <si>
    <t>Sobrecubierta. Hendido y colocación 120€ / millar</t>
  </si>
  <si>
    <t xml:space="preserve">Offset reciclado  80 grs.
Offset premium 100 grs.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</si>
</sst>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\ &quot;€&quot;"/>
    <numFmt numFmtId="165" formatCode="0.0000"/>
    <numFmt numFmtId="166" formatCode="_-* #,##0.0000\ [$€-C0A]_-;\-* #,##0.0000\ [$€-C0A]_-;_-* &quot;-&quot;??\ [$€-C0A]_-;_-@_-"/>
  </numFmts>
  <fonts count="1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sz val="8"/>
      <color indexed="8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b/>
      <sz val="8"/>
      <color indexed="8"/>
      <name val="Calibri"/>
      <family val="2"/>
    </font>
    <font>
      <b/>
      <sz val="8"/>
      <color indexed="8"/>
      <name val="Arial"/>
      <family val="2"/>
    </font>
    <font>
      <sz val="11"/>
      <color indexed="55"/>
      <name val="Calibri"/>
      <family val="2"/>
    </font>
    <font>
      <sz val="12"/>
      <name val="Arial"/>
      <family val="2"/>
    </font>
    <font>
      <b/>
      <sz val="20"/>
      <name val="Arial"/>
      <family val="2"/>
    </font>
    <font>
      <b/>
      <sz val="14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82">
    <xf numFmtId="0" fontId="0" fillId="0" borderId="0" xfId="0"/>
    <xf numFmtId="0" fontId="9" fillId="0" borderId="0" xfId="0" applyFont="1"/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Alignment="1">
      <alignment vertical="center" wrapText="1"/>
    </xf>
    <xf numFmtId="165" fontId="13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49" fontId="3" fillId="0" borderId="0" xfId="0" applyNumberFormat="1" applyFont="1" applyFill="1" applyBorder="1" applyAlignment="1">
      <alignment horizontal="left" vertical="center"/>
    </xf>
    <xf numFmtId="165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  <protection locked="0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7" borderId="10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7" borderId="12" xfId="0" applyFont="1" applyFill="1" applyBorder="1" applyAlignment="1" applyProtection="1">
      <alignment horizontal="center" vertical="center" wrapText="1"/>
      <protection locked="0"/>
    </xf>
    <xf numFmtId="0" fontId="3" fillId="7" borderId="13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vertical="center"/>
      <protection locked="0"/>
    </xf>
    <xf numFmtId="0" fontId="3" fillId="0" borderId="13" xfId="0" applyFont="1" applyBorder="1" applyAlignment="1" applyProtection="1">
      <alignment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0" fontId="1" fillId="4" borderId="22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4" borderId="21" xfId="0" applyFont="1" applyFill="1" applyBorder="1" applyAlignment="1" applyProtection="1">
      <alignment horizontal="center" vertical="center" wrapText="1"/>
    </xf>
    <xf numFmtId="3" fontId="3" fillId="2" borderId="14" xfId="0" applyNumberFormat="1" applyFont="1" applyFill="1" applyBorder="1" applyAlignment="1" applyProtection="1">
      <alignment horizontal="center" vertical="center"/>
    </xf>
    <xf numFmtId="166" fontId="3" fillId="2" borderId="2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166" fontId="3" fillId="2" borderId="3" xfId="0" applyNumberFormat="1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166" fontId="3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</xf>
    <xf numFmtId="3" fontId="3" fillId="2" borderId="1" xfId="0" applyNumberFormat="1" applyFont="1" applyFill="1" applyBorder="1" applyAlignment="1" applyProtection="1">
      <alignment horizontal="center" vertical="center"/>
    </xf>
    <xf numFmtId="3" fontId="3" fillId="0" borderId="14" xfId="0" applyNumberFormat="1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3" fontId="3" fillId="2" borderId="26" xfId="0" applyNumberFormat="1" applyFont="1" applyFill="1" applyBorder="1" applyAlignment="1" applyProtection="1">
      <alignment horizontal="center" vertical="center"/>
    </xf>
    <xf numFmtId="0" fontId="3" fillId="2" borderId="27" xfId="0" applyFont="1" applyFill="1" applyBorder="1" applyAlignment="1" applyProtection="1">
      <alignment horizontal="center" vertical="center"/>
    </xf>
    <xf numFmtId="0" fontId="3" fillId="2" borderId="28" xfId="0" applyFont="1" applyFill="1" applyBorder="1" applyAlignment="1" applyProtection="1">
      <alignment horizontal="center" vertical="center"/>
    </xf>
    <xf numFmtId="0" fontId="3" fillId="2" borderId="26" xfId="0" applyFont="1" applyFill="1" applyBorder="1" applyAlignment="1" applyProtection="1">
      <alignment horizontal="center" vertical="center"/>
    </xf>
    <xf numFmtId="3" fontId="3" fillId="2" borderId="28" xfId="0" applyNumberFormat="1" applyFont="1" applyFill="1" applyBorder="1" applyAlignment="1" applyProtection="1">
      <alignment horizontal="center" vertical="center"/>
    </xf>
    <xf numFmtId="3" fontId="3" fillId="0" borderId="26" xfId="0" applyNumberFormat="1" applyFont="1" applyFill="1" applyBorder="1" applyAlignment="1" applyProtection="1">
      <alignment horizontal="center" vertical="center"/>
    </xf>
    <xf numFmtId="0" fontId="3" fillId="0" borderId="27" xfId="0" applyFont="1" applyFill="1" applyBorder="1" applyAlignment="1" applyProtection="1">
      <alignment horizontal="center" vertical="center"/>
    </xf>
    <xf numFmtId="0" fontId="3" fillId="0" borderId="28" xfId="0" applyFont="1" applyFill="1" applyBorder="1" applyAlignment="1" applyProtection="1">
      <alignment horizontal="center" vertical="center"/>
    </xf>
    <xf numFmtId="3" fontId="3" fillId="0" borderId="27" xfId="0" applyNumberFormat="1" applyFont="1" applyFill="1" applyBorder="1" applyAlignment="1" applyProtection="1">
      <alignment horizontal="center" vertical="center"/>
    </xf>
    <xf numFmtId="3" fontId="3" fillId="0" borderId="28" xfId="0" applyNumberFormat="1" applyFont="1" applyFill="1" applyBorder="1" applyAlignment="1" applyProtection="1">
      <alignment horizontal="center" vertical="center"/>
    </xf>
    <xf numFmtId="0" fontId="7" fillId="6" borderId="20" xfId="0" applyFont="1" applyFill="1" applyBorder="1" applyAlignment="1" applyProtection="1">
      <alignment horizontal="center" vertical="center" wrapText="1"/>
    </xf>
    <xf numFmtId="0" fontId="6" fillId="0" borderId="31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/>
    </xf>
    <xf numFmtId="0" fontId="3" fillId="0" borderId="26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justify"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6" fillId="0" borderId="0" xfId="0" applyFont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166" fontId="12" fillId="2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Alignment="1" applyProtection="1">
      <alignment horizontal="center" vertical="center"/>
      <protection locked="0"/>
    </xf>
    <xf numFmtId="9" fontId="2" fillId="0" borderId="23" xfId="0" applyNumberFormat="1" applyFont="1" applyBorder="1" applyAlignment="1">
      <alignment horizontal="center" vertical="center"/>
    </xf>
    <xf numFmtId="9" fontId="2" fillId="2" borderId="23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4" borderId="20" xfId="0" applyFont="1" applyFill="1" applyBorder="1" applyAlignment="1" applyProtection="1">
      <alignment horizontal="center" vertical="center" wrapText="1"/>
    </xf>
    <xf numFmtId="166" fontId="3" fillId="2" borderId="11" xfId="0" applyNumberFormat="1" applyFont="1" applyFill="1" applyBorder="1" applyAlignment="1" applyProtection="1">
      <alignment horizontal="center" vertical="center"/>
    </xf>
    <xf numFmtId="166" fontId="3" fillId="2" borderId="32" xfId="0" applyNumberFormat="1" applyFont="1" applyFill="1" applyBorder="1" applyAlignment="1" applyProtection="1">
      <alignment horizontal="center" vertical="center"/>
    </xf>
    <xf numFmtId="166" fontId="3" fillId="2" borderId="33" xfId="0" applyNumberFormat="1" applyFont="1" applyFill="1" applyBorder="1" applyAlignment="1" applyProtection="1">
      <alignment horizontal="center" vertical="center"/>
    </xf>
    <xf numFmtId="166" fontId="3" fillId="2" borderId="21" xfId="0" applyNumberFormat="1" applyFont="1" applyFill="1" applyBorder="1" applyAlignment="1" applyProtection="1">
      <alignment horizontal="center" vertical="center"/>
    </xf>
    <xf numFmtId="166" fontId="3" fillId="2" borderId="19" xfId="0" applyNumberFormat="1" applyFont="1" applyFill="1" applyBorder="1" applyAlignment="1" applyProtection="1">
      <alignment horizontal="center" vertical="center"/>
    </xf>
    <xf numFmtId="0" fontId="7" fillId="6" borderId="6" xfId="0" applyFont="1" applyFill="1" applyBorder="1" applyAlignment="1" applyProtection="1">
      <alignment horizontal="center" vertical="center"/>
    </xf>
    <xf numFmtId="0" fontId="7" fillId="6" borderId="20" xfId="0" applyFont="1" applyFill="1" applyBorder="1" applyAlignment="1" applyProtection="1">
      <alignment horizontal="center" vertical="center"/>
    </xf>
    <xf numFmtId="0" fontId="7" fillId="6" borderId="30" xfId="0" applyFont="1" applyFill="1" applyBorder="1" applyAlignment="1" applyProtection="1">
      <alignment horizontal="center" vertical="center"/>
    </xf>
    <xf numFmtId="49" fontId="3" fillId="2" borderId="14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5" xfId="0" applyNumberFormat="1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17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  <xf numFmtId="0" fontId="6" fillId="0" borderId="18" xfId="0" applyFont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18" xfId="0" applyFont="1" applyFill="1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 wrapText="1"/>
    </xf>
    <xf numFmtId="0" fontId="0" fillId="6" borderId="4" xfId="0" applyFill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3" fillId="7" borderId="17" xfId="0" applyFont="1" applyFill="1" applyBorder="1" applyAlignment="1" applyProtection="1">
      <alignment horizontal="center" vertical="center" wrapText="1"/>
    </xf>
    <xf numFmtId="0" fontId="3" fillId="7" borderId="16" xfId="0" applyFont="1" applyFill="1" applyBorder="1" applyAlignment="1" applyProtection="1">
      <alignment horizontal="center" vertical="center" wrapText="1"/>
    </xf>
    <xf numFmtId="0" fontId="3" fillId="7" borderId="18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wrapText="1"/>
    </xf>
    <xf numFmtId="0" fontId="3" fillId="0" borderId="16" xfId="0" applyFont="1" applyFill="1" applyBorder="1" applyAlignment="1" applyProtection="1">
      <alignment horizontal="center" wrapText="1"/>
    </xf>
    <xf numFmtId="0" fontId="3" fillId="0" borderId="18" xfId="0" applyFont="1" applyFill="1" applyBorder="1" applyAlignment="1" applyProtection="1">
      <alignment horizontal="center" wrapText="1"/>
    </xf>
    <xf numFmtId="0" fontId="3" fillId="7" borderId="14" xfId="0" applyFont="1" applyFill="1" applyBorder="1" applyAlignment="1" applyProtection="1">
      <alignment horizontal="center" vertical="center" wrapText="1"/>
    </xf>
    <xf numFmtId="0" fontId="3" fillId="7" borderId="1" xfId="0" applyFont="1" applyFill="1" applyBorder="1" applyAlignment="1" applyProtection="1">
      <alignment horizontal="center" vertical="center" wrapText="1"/>
    </xf>
    <xf numFmtId="0" fontId="3" fillId="7" borderId="15" xfId="0" applyFont="1" applyFill="1" applyBorder="1" applyAlignment="1" applyProtection="1">
      <alignment horizontal="center" vertical="center" wrapText="1"/>
    </xf>
    <xf numFmtId="49" fontId="3" fillId="2" borderId="29" xfId="0" applyNumberFormat="1" applyFont="1" applyFill="1" applyBorder="1" applyAlignment="1" applyProtection="1">
      <alignment horizontal="center" vertical="center" wrapText="1"/>
    </xf>
    <xf numFmtId="49" fontId="3" fillId="2" borderId="24" xfId="0" applyNumberFormat="1" applyFont="1" applyFill="1" applyBorder="1" applyAlignment="1" applyProtection="1">
      <alignment horizontal="center" vertical="center" wrapText="1"/>
    </xf>
    <xf numFmtId="49" fontId="3" fillId="2" borderId="25" xfId="0" applyNumberFormat="1" applyFont="1" applyFill="1" applyBorder="1" applyAlignment="1" applyProtection="1">
      <alignment horizontal="center" vertical="center" wrapText="1"/>
    </xf>
    <xf numFmtId="49" fontId="6" fillId="0" borderId="14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5" xfId="0" applyNumberFormat="1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4" borderId="20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49" fontId="3" fillId="7" borderId="14" xfId="0" applyNumberFormat="1" applyFont="1" applyFill="1" applyBorder="1" applyAlignment="1" applyProtection="1">
      <alignment horizontal="center" vertical="center" wrapText="1"/>
    </xf>
    <xf numFmtId="49" fontId="3" fillId="7" borderId="1" xfId="0" applyNumberFormat="1" applyFont="1" applyFill="1" applyBorder="1" applyAlignment="1" applyProtection="1">
      <alignment horizontal="center" vertical="center" wrapText="1"/>
    </xf>
    <xf numFmtId="49" fontId="3" fillId="7" borderId="15" xfId="0" applyNumberFormat="1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  <protection locked="0"/>
    </xf>
    <xf numFmtId="0" fontId="1" fillId="5" borderId="20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165" fontId="11" fillId="3" borderId="6" xfId="0" applyNumberFormat="1" applyFont="1" applyFill="1" applyBorder="1" applyAlignment="1" applyProtection="1">
      <alignment horizontal="center" vertical="center" wrapText="1"/>
    </xf>
    <xf numFmtId="165" fontId="11" fillId="3" borderId="20" xfId="0" applyNumberFormat="1" applyFont="1" applyFill="1" applyBorder="1" applyAlignment="1" applyProtection="1">
      <alignment horizontal="center" vertical="center" wrapText="1"/>
    </xf>
    <xf numFmtId="49" fontId="3" fillId="0" borderId="29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</xf>
    <xf numFmtId="0" fontId="6" fillId="0" borderId="25" xfId="0" applyFont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6" borderId="4" xfId="0" applyFont="1" applyFill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 wrapText="1"/>
    </xf>
    <xf numFmtId="0" fontId="2" fillId="6" borderId="7" xfId="0" applyFont="1" applyFill="1" applyBorder="1" applyAlignment="1" applyProtection="1">
      <alignment horizontal="center" vertical="center" wrapText="1"/>
    </xf>
    <xf numFmtId="0" fontId="2" fillId="6" borderId="9" xfId="0" applyFont="1" applyFill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9" fontId="4" fillId="0" borderId="23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B1:AJ252"/>
  <sheetViews>
    <sheetView tabSelected="1" zoomScale="70" zoomScaleNormal="70" zoomScaleSheetLayoutView="90" workbookViewId="0">
      <selection activeCell="O15" sqref="O15"/>
    </sheetView>
  </sheetViews>
  <sheetFormatPr baseColWidth="10" defaultRowHeight="14.4" x14ac:dyDescent="0.3"/>
  <cols>
    <col min="1" max="1" width="3.5546875" customWidth="1"/>
    <col min="2" max="2" width="6.33203125" style="5" customWidth="1"/>
    <col min="3" max="3" width="16.109375" style="7" customWidth="1"/>
    <col min="4" max="4" width="12.88671875" style="7" bestFit="1" customWidth="1"/>
    <col min="5" max="5" width="8.5546875" style="7" bestFit="1" customWidth="1"/>
    <col min="6" max="6" width="11.6640625" style="7" customWidth="1"/>
    <col min="7" max="7" width="24.44140625" style="7" customWidth="1"/>
    <col min="8" max="8" width="7.5546875" style="7" customWidth="1"/>
    <col min="9" max="9" width="8.88671875" style="7" customWidth="1"/>
    <col min="10" max="10" width="7.88671875" style="7" customWidth="1"/>
    <col min="11" max="11" width="17" style="14" customWidth="1"/>
    <col min="12" max="12" width="16" style="5" bestFit="1" customWidth="1"/>
    <col min="13" max="13" width="12.109375" style="8" hidden="1" customWidth="1"/>
    <col min="14" max="14" width="12.109375" style="8" customWidth="1"/>
    <col min="15" max="15" width="16.33203125" style="9" customWidth="1"/>
    <col min="16" max="16" width="3.33203125" style="5" customWidth="1"/>
    <col min="17" max="18" width="11.44140625" style="5"/>
    <col min="19" max="19" width="7.6640625" style="5" customWidth="1"/>
    <col min="20" max="20" width="5.88671875" style="5" customWidth="1"/>
    <col min="21" max="22" width="11.44140625" style="5" hidden="1" customWidth="1"/>
    <col min="23" max="23" width="4.33203125" style="5" hidden="1" customWidth="1"/>
    <col min="24" max="26" width="11.44140625" style="5" hidden="1" customWidth="1"/>
    <col min="27" max="27" width="9.33203125" style="5" customWidth="1"/>
    <col min="28" max="28" width="13.44140625" style="5" customWidth="1"/>
    <col min="29" max="36" width="11.44140625" style="5"/>
  </cols>
  <sheetData>
    <row r="1" spans="2:36" ht="15" thickBot="1" x14ac:dyDescent="0.35"/>
    <row r="2" spans="2:36" ht="21.75" customHeight="1" thickBot="1" x14ac:dyDescent="0.35">
      <c r="B2" s="166" t="s">
        <v>186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8"/>
    </row>
    <row r="3" spans="2:36" ht="15" thickBot="1" x14ac:dyDescent="0.35"/>
    <row r="4" spans="2:36" ht="24" customHeight="1" x14ac:dyDescent="0.3">
      <c r="B4" s="84"/>
      <c r="C4" s="143" t="s">
        <v>0</v>
      </c>
      <c r="D4" s="152" t="s">
        <v>96</v>
      </c>
      <c r="E4" s="153"/>
      <c r="F4" s="153"/>
      <c r="G4" s="153"/>
      <c r="H4" s="153"/>
      <c r="I4" s="153"/>
      <c r="J4" s="153"/>
      <c r="K4" s="154"/>
      <c r="L4" s="143" t="s">
        <v>1</v>
      </c>
      <c r="M4" s="155"/>
      <c r="N4" s="155" t="s">
        <v>87</v>
      </c>
      <c r="O4" s="150" t="s">
        <v>95</v>
      </c>
    </row>
    <row r="5" spans="2:36" ht="51.75" customHeight="1" thickBot="1" x14ac:dyDescent="0.35">
      <c r="B5" s="85"/>
      <c r="C5" s="144"/>
      <c r="D5" s="85" t="s">
        <v>138</v>
      </c>
      <c r="E5" s="32" t="s">
        <v>139</v>
      </c>
      <c r="F5" s="85" t="s">
        <v>140</v>
      </c>
      <c r="G5" s="33" t="s">
        <v>2</v>
      </c>
      <c r="H5" s="34" t="s">
        <v>3</v>
      </c>
      <c r="I5" s="85" t="s">
        <v>163</v>
      </c>
      <c r="J5" s="85" t="s">
        <v>164</v>
      </c>
      <c r="K5" s="85" t="s">
        <v>4</v>
      </c>
      <c r="L5" s="144"/>
      <c r="M5" s="156"/>
      <c r="N5" s="156"/>
      <c r="O5" s="151"/>
      <c r="Q5" s="23"/>
    </row>
    <row r="6" spans="2:36" x14ac:dyDescent="0.3">
      <c r="B6" s="109">
        <v>1</v>
      </c>
      <c r="C6" s="100" t="s">
        <v>5</v>
      </c>
      <c r="D6" s="97" t="s">
        <v>41</v>
      </c>
      <c r="E6" s="97"/>
      <c r="F6" s="97"/>
      <c r="G6" s="97" t="s">
        <v>43</v>
      </c>
      <c r="H6" s="94"/>
      <c r="I6" s="94"/>
      <c r="J6" s="94"/>
      <c r="K6" s="94"/>
      <c r="L6" s="35" t="s">
        <v>98</v>
      </c>
      <c r="M6" s="86">
        <v>6.7930499999999991E-2</v>
      </c>
      <c r="N6" s="36">
        <f>M6*151%+M6</f>
        <v>0.17050555499999998</v>
      </c>
      <c r="O6" s="19"/>
      <c r="AJ6"/>
    </row>
    <row r="7" spans="2:36" x14ac:dyDescent="0.3">
      <c r="B7" s="110"/>
      <c r="C7" s="101"/>
      <c r="D7" s="98"/>
      <c r="E7" s="98"/>
      <c r="F7" s="98"/>
      <c r="G7" s="98"/>
      <c r="H7" s="95"/>
      <c r="I7" s="95"/>
      <c r="J7" s="95"/>
      <c r="K7" s="95"/>
      <c r="L7" s="37" t="s">
        <v>7</v>
      </c>
      <c r="M7" s="87">
        <v>3.4457500000000009E-2</v>
      </c>
      <c r="N7" s="38">
        <f t="shared" ref="N7:N70" si="0">M7*151%+M7</f>
        <v>8.6488325000000033E-2</v>
      </c>
      <c r="O7" s="20"/>
    </row>
    <row r="8" spans="2:36" x14ac:dyDescent="0.3">
      <c r="B8" s="110"/>
      <c r="C8" s="101"/>
      <c r="D8" s="98"/>
      <c r="E8" s="98"/>
      <c r="F8" s="98"/>
      <c r="G8" s="98"/>
      <c r="H8" s="95"/>
      <c r="I8" s="95"/>
      <c r="J8" s="95"/>
      <c r="K8" s="95"/>
      <c r="L8" s="37" t="s">
        <v>8</v>
      </c>
      <c r="M8" s="87">
        <v>1.2798499999999999E-2</v>
      </c>
      <c r="N8" s="38">
        <f t="shared" si="0"/>
        <v>3.2124235000000001E-2</v>
      </c>
      <c r="O8" s="20"/>
    </row>
    <row r="9" spans="2:36" ht="15" thickBot="1" x14ac:dyDescent="0.35">
      <c r="B9" s="111"/>
      <c r="C9" s="102"/>
      <c r="D9" s="99"/>
      <c r="E9" s="99"/>
      <c r="F9" s="99"/>
      <c r="G9" s="99"/>
      <c r="H9" s="96"/>
      <c r="I9" s="96"/>
      <c r="J9" s="96"/>
      <c r="K9" s="96"/>
      <c r="L9" s="39" t="s">
        <v>22</v>
      </c>
      <c r="M9" s="88">
        <v>7.8759999999999993E-3</v>
      </c>
      <c r="N9" s="40">
        <f t="shared" si="0"/>
        <v>1.9768759999999996E-2</v>
      </c>
      <c r="O9" s="24"/>
      <c r="R9" s="13"/>
      <c r="S9" s="6"/>
      <c r="T9" s="6"/>
      <c r="U9" s="10"/>
      <c r="V9" s="10"/>
      <c r="W9" s="10"/>
      <c r="X9" s="10"/>
      <c r="Y9" s="6"/>
      <c r="Z9" s="11"/>
      <c r="AA9" s="11"/>
      <c r="AB9" s="12"/>
    </row>
    <row r="10" spans="2:36" ht="15" customHeight="1" x14ac:dyDescent="0.3">
      <c r="B10" s="109">
        <v>2</v>
      </c>
      <c r="C10" s="128" t="s">
        <v>11</v>
      </c>
      <c r="D10" s="134" t="s">
        <v>12</v>
      </c>
      <c r="E10" s="134"/>
      <c r="F10" s="134"/>
      <c r="G10" s="134" t="s">
        <v>46</v>
      </c>
      <c r="H10" s="147" t="s">
        <v>13</v>
      </c>
      <c r="I10" s="147"/>
      <c r="J10" s="147"/>
      <c r="K10" s="147" t="s">
        <v>44</v>
      </c>
      <c r="L10" s="42" t="s">
        <v>14</v>
      </c>
      <c r="M10" s="86">
        <v>1.2495000000000001</v>
      </c>
      <c r="N10" s="36">
        <f t="shared" si="0"/>
        <v>3.1362450000000002</v>
      </c>
      <c r="O10" s="27"/>
    </row>
    <row r="11" spans="2:36" x14ac:dyDescent="0.3">
      <c r="B11" s="110"/>
      <c r="C11" s="129"/>
      <c r="D11" s="135"/>
      <c r="E11" s="135"/>
      <c r="F11" s="135"/>
      <c r="G11" s="135"/>
      <c r="H11" s="148"/>
      <c r="I11" s="148"/>
      <c r="J11" s="148"/>
      <c r="K11" s="148"/>
      <c r="L11" s="43" t="s">
        <v>15</v>
      </c>
      <c r="M11" s="87">
        <v>1.101</v>
      </c>
      <c r="N11" s="38">
        <f t="shared" si="0"/>
        <v>2.7635100000000001</v>
      </c>
      <c r="O11" s="21"/>
    </row>
    <row r="12" spans="2:36" x14ac:dyDescent="0.3">
      <c r="B12" s="110"/>
      <c r="C12" s="129"/>
      <c r="D12" s="135"/>
      <c r="E12" s="135"/>
      <c r="F12" s="135"/>
      <c r="G12" s="135"/>
      <c r="H12" s="148"/>
      <c r="I12" s="148"/>
      <c r="J12" s="148"/>
      <c r="K12" s="148"/>
      <c r="L12" s="43" t="s">
        <v>16</v>
      </c>
      <c r="M12" s="87">
        <v>0.81220000000000003</v>
      </c>
      <c r="N12" s="38">
        <f t="shared" si="0"/>
        <v>2.0386220000000002</v>
      </c>
      <c r="O12" s="21"/>
    </row>
    <row r="13" spans="2:36" x14ac:dyDescent="0.3">
      <c r="B13" s="110"/>
      <c r="C13" s="129"/>
      <c r="D13" s="135"/>
      <c r="E13" s="135"/>
      <c r="F13" s="135"/>
      <c r="G13" s="135"/>
      <c r="H13" s="148"/>
      <c r="I13" s="148"/>
      <c r="J13" s="148"/>
      <c r="K13" s="148"/>
      <c r="L13" s="43" t="s">
        <v>104</v>
      </c>
      <c r="M13" s="87">
        <v>0.58099999999999996</v>
      </c>
      <c r="N13" s="38">
        <f t="shared" si="0"/>
        <v>1.45831</v>
      </c>
      <c r="O13" s="21"/>
    </row>
    <row r="14" spans="2:36" ht="15" thickBot="1" x14ac:dyDescent="0.35">
      <c r="B14" s="111"/>
      <c r="C14" s="130"/>
      <c r="D14" s="136"/>
      <c r="E14" s="136"/>
      <c r="F14" s="136"/>
      <c r="G14" s="136"/>
      <c r="H14" s="149"/>
      <c r="I14" s="149"/>
      <c r="J14" s="149"/>
      <c r="K14" s="149"/>
      <c r="L14" s="44" t="s">
        <v>105</v>
      </c>
      <c r="M14" s="88">
        <v>0.16750999999999999</v>
      </c>
      <c r="N14" s="40">
        <f t="shared" si="0"/>
        <v>0.42045009999999999</v>
      </c>
      <c r="O14" s="28"/>
    </row>
    <row r="15" spans="2:36" x14ac:dyDescent="0.3">
      <c r="B15" s="109">
        <v>3</v>
      </c>
      <c r="C15" s="100" t="s">
        <v>45</v>
      </c>
      <c r="D15" s="97" t="s">
        <v>17</v>
      </c>
      <c r="E15" s="97"/>
      <c r="F15" s="97"/>
      <c r="G15" s="97" t="s">
        <v>46</v>
      </c>
      <c r="H15" s="94" t="s">
        <v>13</v>
      </c>
      <c r="I15" s="94"/>
      <c r="J15" s="94"/>
      <c r="K15" s="94"/>
      <c r="L15" s="41" t="s">
        <v>18</v>
      </c>
      <c r="M15" s="86">
        <v>0.41349000000000002</v>
      </c>
      <c r="N15" s="36">
        <f t="shared" si="0"/>
        <v>1.0378598999999999</v>
      </c>
      <c r="O15" s="25"/>
    </row>
    <row r="16" spans="2:36" x14ac:dyDescent="0.3">
      <c r="B16" s="110"/>
      <c r="C16" s="101"/>
      <c r="D16" s="98"/>
      <c r="E16" s="98"/>
      <c r="F16" s="98"/>
      <c r="G16" s="98"/>
      <c r="H16" s="95"/>
      <c r="I16" s="95"/>
      <c r="J16" s="95"/>
      <c r="K16" s="95"/>
      <c r="L16" s="37" t="s">
        <v>19</v>
      </c>
      <c r="M16" s="87">
        <v>0.22840400000000002</v>
      </c>
      <c r="N16" s="38">
        <f t="shared" si="0"/>
        <v>0.57329404000000006</v>
      </c>
      <c r="O16" s="18"/>
    </row>
    <row r="17" spans="2:15" x14ac:dyDescent="0.3">
      <c r="B17" s="110"/>
      <c r="C17" s="101"/>
      <c r="D17" s="98"/>
      <c r="E17" s="98"/>
      <c r="F17" s="98"/>
      <c r="G17" s="98"/>
      <c r="H17" s="95"/>
      <c r="I17" s="95"/>
      <c r="J17" s="95"/>
      <c r="K17" s="95"/>
      <c r="L17" s="37" t="s">
        <v>130</v>
      </c>
      <c r="M17" s="87">
        <v>0.20280699999999996</v>
      </c>
      <c r="N17" s="38">
        <f t="shared" si="0"/>
        <v>0.50904556999999984</v>
      </c>
      <c r="O17" s="18"/>
    </row>
    <row r="18" spans="2:15" ht="15" thickBot="1" x14ac:dyDescent="0.35">
      <c r="B18" s="111"/>
      <c r="C18" s="102"/>
      <c r="D18" s="99"/>
      <c r="E18" s="99"/>
      <c r="F18" s="99"/>
      <c r="G18" s="99"/>
      <c r="H18" s="96"/>
      <c r="I18" s="96"/>
      <c r="J18" s="96"/>
      <c r="K18" s="96"/>
      <c r="L18" s="39" t="s">
        <v>122</v>
      </c>
      <c r="M18" s="88">
        <v>0.17917899999999998</v>
      </c>
      <c r="N18" s="40">
        <f t="shared" si="0"/>
        <v>0.44973928999999996</v>
      </c>
      <c r="O18" s="26"/>
    </row>
    <row r="19" spans="2:15" x14ac:dyDescent="0.3">
      <c r="B19" s="109">
        <v>4</v>
      </c>
      <c r="C19" s="100" t="s">
        <v>47</v>
      </c>
      <c r="D19" s="97" t="s">
        <v>135</v>
      </c>
      <c r="E19" s="97"/>
      <c r="F19" s="97"/>
      <c r="G19" s="97" t="s">
        <v>50</v>
      </c>
      <c r="H19" s="94" t="s">
        <v>40</v>
      </c>
      <c r="I19" s="94"/>
      <c r="J19" s="94"/>
      <c r="K19" s="94" t="s">
        <v>54</v>
      </c>
      <c r="L19" s="35" t="s">
        <v>20</v>
      </c>
      <c r="M19" s="86">
        <v>0.17917899999999998</v>
      </c>
      <c r="N19" s="36">
        <f t="shared" si="0"/>
        <v>0.44973928999999996</v>
      </c>
      <c r="O19" s="25"/>
    </row>
    <row r="20" spans="2:15" x14ac:dyDescent="0.3">
      <c r="B20" s="110"/>
      <c r="C20" s="101"/>
      <c r="D20" s="98"/>
      <c r="E20" s="98"/>
      <c r="F20" s="98"/>
      <c r="G20" s="98"/>
      <c r="H20" s="95"/>
      <c r="I20" s="95"/>
      <c r="J20" s="95"/>
      <c r="K20" s="95"/>
      <c r="L20" s="37" t="s">
        <v>21</v>
      </c>
      <c r="M20" s="87">
        <v>0.16441150000000002</v>
      </c>
      <c r="N20" s="38">
        <f t="shared" si="0"/>
        <v>0.41267286500000006</v>
      </c>
      <c r="O20" s="18"/>
    </row>
    <row r="21" spans="2:15" x14ac:dyDescent="0.3">
      <c r="B21" s="110"/>
      <c r="C21" s="101"/>
      <c r="D21" s="98"/>
      <c r="E21" s="98"/>
      <c r="F21" s="98"/>
      <c r="G21" s="98"/>
      <c r="H21" s="95"/>
      <c r="I21" s="95"/>
      <c r="J21" s="95"/>
      <c r="K21" s="95"/>
      <c r="L21" s="37" t="s">
        <v>7</v>
      </c>
      <c r="M21" s="87">
        <v>5.5132E-2</v>
      </c>
      <c r="N21" s="38">
        <f t="shared" si="0"/>
        <v>0.13838132</v>
      </c>
      <c r="O21" s="18"/>
    </row>
    <row r="22" spans="2:15" x14ac:dyDescent="0.3">
      <c r="B22" s="110"/>
      <c r="C22" s="101"/>
      <c r="D22" s="98"/>
      <c r="E22" s="98"/>
      <c r="F22" s="98"/>
      <c r="G22" s="98"/>
      <c r="H22" s="95"/>
      <c r="I22" s="95"/>
      <c r="J22" s="95"/>
      <c r="K22" s="95"/>
      <c r="L22" s="37" t="s">
        <v>48</v>
      </c>
      <c r="M22" s="87">
        <v>4.3317999999999995E-2</v>
      </c>
      <c r="N22" s="38">
        <f t="shared" si="0"/>
        <v>0.10872817999999999</v>
      </c>
      <c r="O22" s="18"/>
    </row>
    <row r="23" spans="2:15" x14ac:dyDescent="0.3">
      <c r="B23" s="110"/>
      <c r="C23" s="101"/>
      <c r="D23" s="98"/>
      <c r="E23" s="98"/>
      <c r="F23" s="98"/>
      <c r="G23" s="98"/>
      <c r="H23" s="95"/>
      <c r="I23" s="95"/>
      <c r="J23" s="95"/>
      <c r="K23" s="95"/>
      <c r="L23" s="37" t="s">
        <v>102</v>
      </c>
      <c r="M23" s="87">
        <v>3.4457500000000009E-2</v>
      </c>
      <c r="N23" s="38">
        <f t="shared" si="0"/>
        <v>8.6488325000000033E-2</v>
      </c>
      <c r="O23" s="18"/>
    </row>
    <row r="24" spans="2:15" x14ac:dyDescent="0.3">
      <c r="B24" s="124"/>
      <c r="C24" s="126"/>
      <c r="D24" s="145"/>
      <c r="E24" s="145"/>
      <c r="F24" s="145"/>
      <c r="G24" s="145"/>
      <c r="H24" s="145"/>
      <c r="I24" s="145"/>
      <c r="J24" s="145"/>
      <c r="K24" s="145"/>
      <c r="L24" s="37" t="s">
        <v>49</v>
      </c>
      <c r="M24" s="87">
        <v>1.6736500000000001E-2</v>
      </c>
      <c r="N24" s="38">
        <f t="shared" si="0"/>
        <v>4.2008614999999999E-2</v>
      </c>
      <c r="O24" s="18"/>
    </row>
    <row r="25" spans="2:15" ht="15" thickBot="1" x14ac:dyDescent="0.35">
      <c r="B25" s="125"/>
      <c r="C25" s="127"/>
      <c r="D25" s="146"/>
      <c r="E25" s="146"/>
      <c r="F25" s="146"/>
      <c r="G25" s="146"/>
      <c r="H25" s="146"/>
      <c r="I25" s="146"/>
      <c r="J25" s="146"/>
      <c r="K25" s="146"/>
      <c r="L25" s="39" t="s">
        <v>22</v>
      </c>
      <c r="M25" s="88">
        <v>1.6736500000000001E-2</v>
      </c>
      <c r="N25" s="40">
        <f t="shared" si="0"/>
        <v>4.2008614999999999E-2</v>
      </c>
      <c r="O25" s="26"/>
    </row>
    <row r="26" spans="2:15" x14ac:dyDescent="0.3">
      <c r="B26" s="109">
        <v>5</v>
      </c>
      <c r="C26" s="100" t="s">
        <v>24</v>
      </c>
      <c r="D26" s="97" t="s">
        <v>135</v>
      </c>
      <c r="E26" s="97" t="s">
        <v>136</v>
      </c>
      <c r="F26" s="97"/>
      <c r="G26" s="97" t="s">
        <v>52</v>
      </c>
      <c r="H26" s="94" t="s">
        <v>6</v>
      </c>
      <c r="I26" s="94"/>
      <c r="J26" s="94"/>
      <c r="K26" s="94" t="s">
        <v>100</v>
      </c>
      <c r="L26" s="35" t="s">
        <v>98</v>
      </c>
      <c r="M26" s="86">
        <v>0.11858</v>
      </c>
      <c r="N26" s="36">
        <f t="shared" si="0"/>
        <v>0.29763580000000001</v>
      </c>
      <c r="O26" s="19"/>
    </row>
    <row r="27" spans="2:15" x14ac:dyDescent="0.3">
      <c r="B27" s="110"/>
      <c r="C27" s="101"/>
      <c r="D27" s="98"/>
      <c r="E27" s="98"/>
      <c r="F27" s="98"/>
      <c r="G27" s="98"/>
      <c r="H27" s="95"/>
      <c r="I27" s="95"/>
      <c r="J27" s="95"/>
      <c r="K27" s="95"/>
      <c r="L27" s="37" t="s">
        <v>7</v>
      </c>
      <c r="M27" s="87">
        <v>6.5560000000000007E-2</v>
      </c>
      <c r="N27" s="38">
        <f t="shared" si="0"/>
        <v>0.16455560000000002</v>
      </c>
      <c r="O27" s="20"/>
    </row>
    <row r="28" spans="2:15" x14ac:dyDescent="0.3">
      <c r="B28" s="110"/>
      <c r="C28" s="101"/>
      <c r="D28" s="98"/>
      <c r="E28" s="98"/>
      <c r="F28" s="98"/>
      <c r="G28" s="98"/>
      <c r="H28" s="95"/>
      <c r="I28" s="95"/>
      <c r="J28" s="95"/>
      <c r="K28" s="95"/>
      <c r="L28" s="37" t="s">
        <v>8</v>
      </c>
      <c r="M28" s="87">
        <v>3.6299999999999999E-2</v>
      </c>
      <c r="N28" s="38">
        <f t="shared" si="0"/>
        <v>9.1113E-2</v>
      </c>
      <c r="O28" s="20"/>
    </row>
    <row r="29" spans="2:15" x14ac:dyDescent="0.3">
      <c r="B29" s="110"/>
      <c r="C29" s="101"/>
      <c r="D29" s="98"/>
      <c r="E29" s="98"/>
      <c r="F29" s="98"/>
      <c r="G29" s="98"/>
      <c r="H29" s="95"/>
      <c r="I29" s="95"/>
      <c r="J29" s="95"/>
      <c r="K29" s="95"/>
      <c r="L29" s="37" t="s">
        <v>9</v>
      </c>
      <c r="M29" s="87">
        <v>3.1900000000000005E-2</v>
      </c>
      <c r="N29" s="38">
        <f t="shared" si="0"/>
        <v>8.0069000000000015E-2</v>
      </c>
      <c r="O29" s="20"/>
    </row>
    <row r="30" spans="2:15" ht="15" thickBot="1" x14ac:dyDescent="0.35">
      <c r="B30" s="111"/>
      <c r="C30" s="102"/>
      <c r="D30" s="99"/>
      <c r="E30" s="99"/>
      <c r="F30" s="99"/>
      <c r="G30" s="99"/>
      <c r="H30" s="96"/>
      <c r="I30" s="96"/>
      <c r="J30" s="96"/>
      <c r="K30" s="96"/>
      <c r="L30" s="39" t="s">
        <v>10</v>
      </c>
      <c r="M30" s="88">
        <v>2.2110000000000001E-2</v>
      </c>
      <c r="N30" s="40">
        <f t="shared" si="0"/>
        <v>5.5496100000000007E-2</v>
      </c>
      <c r="O30" s="24"/>
    </row>
    <row r="31" spans="2:15" x14ac:dyDescent="0.3">
      <c r="B31" s="109">
        <v>6</v>
      </c>
      <c r="C31" s="100" t="s">
        <v>24</v>
      </c>
      <c r="D31" s="97" t="s">
        <v>134</v>
      </c>
      <c r="E31" s="97" t="s">
        <v>137</v>
      </c>
      <c r="F31" s="97"/>
      <c r="G31" s="97" t="s">
        <v>106</v>
      </c>
      <c r="H31" s="94" t="s">
        <v>6</v>
      </c>
      <c r="I31" s="94"/>
      <c r="J31" s="94"/>
      <c r="K31" s="94" t="s">
        <v>53</v>
      </c>
      <c r="L31" s="35" t="s">
        <v>98</v>
      </c>
      <c r="M31" s="86">
        <v>0.17930000000000001</v>
      </c>
      <c r="N31" s="36">
        <f t="shared" si="0"/>
        <v>0.45004300000000003</v>
      </c>
      <c r="O31" s="19"/>
    </row>
    <row r="32" spans="2:15" x14ac:dyDescent="0.3">
      <c r="B32" s="110"/>
      <c r="C32" s="101"/>
      <c r="D32" s="98"/>
      <c r="E32" s="98"/>
      <c r="F32" s="98"/>
      <c r="G32" s="98"/>
      <c r="H32" s="95"/>
      <c r="I32" s="95"/>
      <c r="J32" s="95"/>
      <c r="K32" s="95"/>
      <c r="L32" s="37" t="s">
        <v>7</v>
      </c>
      <c r="M32" s="87">
        <v>9.8999999999999991E-2</v>
      </c>
      <c r="N32" s="38">
        <f t="shared" si="0"/>
        <v>0.24848999999999999</v>
      </c>
      <c r="O32" s="20"/>
    </row>
    <row r="33" spans="2:15" x14ac:dyDescent="0.3">
      <c r="B33" s="110"/>
      <c r="C33" s="101"/>
      <c r="D33" s="98"/>
      <c r="E33" s="98"/>
      <c r="F33" s="98"/>
      <c r="G33" s="98"/>
      <c r="H33" s="95"/>
      <c r="I33" s="95"/>
      <c r="J33" s="95"/>
      <c r="K33" s="95"/>
      <c r="L33" s="37" t="s">
        <v>8</v>
      </c>
      <c r="M33" s="87">
        <v>5.3900000000000003E-2</v>
      </c>
      <c r="N33" s="38">
        <f t="shared" si="0"/>
        <v>0.13528899999999999</v>
      </c>
      <c r="O33" s="20"/>
    </row>
    <row r="34" spans="2:15" x14ac:dyDescent="0.3">
      <c r="B34" s="110"/>
      <c r="C34" s="101"/>
      <c r="D34" s="98"/>
      <c r="E34" s="98"/>
      <c r="F34" s="98"/>
      <c r="G34" s="98"/>
      <c r="H34" s="95"/>
      <c r="I34" s="95"/>
      <c r="J34" s="95"/>
      <c r="K34" s="95"/>
      <c r="L34" s="37" t="s">
        <v>9</v>
      </c>
      <c r="M34" s="87">
        <v>3.3000000000000002E-2</v>
      </c>
      <c r="N34" s="38">
        <f t="shared" si="0"/>
        <v>8.2830000000000001E-2</v>
      </c>
      <c r="O34" s="20"/>
    </row>
    <row r="35" spans="2:15" ht="15" thickBot="1" x14ac:dyDescent="0.35">
      <c r="B35" s="111"/>
      <c r="C35" s="102"/>
      <c r="D35" s="99"/>
      <c r="E35" s="99"/>
      <c r="F35" s="99"/>
      <c r="G35" s="99"/>
      <c r="H35" s="96"/>
      <c r="I35" s="96"/>
      <c r="J35" s="96"/>
      <c r="K35" s="96"/>
      <c r="L35" s="39" t="s">
        <v>10</v>
      </c>
      <c r="M35" s="88">
        <v>3.1900000000000005E-2</v>
      </c>
      <c r="N35" s="40">
        <f t="shared" si="0"/>
        <v>8.0069000000000015E-2</v>
      </c>
      <c r="O35" s="24"/>
    </row>
    <row r="36" spans="2:15" x14ac:dyDescent="0.3">
      <c r="B36" s="109">
        <v>7</v>
      </c>
      <c r="C36" s="100" t="s">
        <v>24</v>
      </c>
      <c r="D36" s="97" t="s">
        <v>17</v>
      </c>
      <c r="E36" s="97" t="s">
        <v>29</v>
      </c>
      <c r="F36" s="97"/>
      <c r="G36" s="97" t="s">
        <v>55</v>
      </c>
      <c r="H36" s="94" t="s">
        <v>6</v>
      </c>
      <c r="I36" s="94"/>
      <c r="J36" s="94"/>
      <c r="K36" s="94" t="s">
        <v>23</v>
      </c>
      <c r="L36" s="35" t="s">
        <v>98</v>
      </c>
      <c r="M36" s="86">
        <v>0.96689999999999998</v>
      </c>
      <c r="N36" s="36">
        <f t="shared" si="0"/>
        <v>2.4269189999999998</v>
      </c>
      <c r="O36" s="19"/>
    </row>
    <row r="37" spans="2:15" x14ac:dyDescent="0.3">
      <c r="B37" s="110"/>
      <c r="C37" s="101"/>
      <c r="D37" s="98"/>
      <c r="E37" s="98"/>
      <c r="F37" s="98"/>
      <c r="G37" s="98"/>
      <c r="H37" s="95"/>
      <c r="I37" s="95"/>
      <c r="J37" s="95"/>
      <c r="K37" s="95"/>
      <c r="L37" s="37" t="s">
        <v>7</v>
      </c>
      <c r="M37" s="87">
        <v>0.84920000000000007</v>
      </c>
      <c r="N37" s="38">
        <f t="shared" si="0"/>
        <v>2.1314920000000002</v>
      </c>
      <c r="O37" s="20"/>
    </row>
    <row r="38" spans="2:15" x14ac:dyDescent="0.3">
      <c r="B38" s="110"/>
      <c r="C38" s="101"/>
      <c r="D38" s="98"/>
      <c r="E38" s="98"/>
      <c r="F38" s="98"/>
      <c r="G38" s="98"/>
      <c r="H38" s="95"/>
      <c r="I38" s="95"/>
      <c r="J38" s="95"/>
      <c r="K38" s="95"/>
      <c r="L38" s="37" t="s">
        <v>8</v>
      </c>
      <c r="M38" s="87">
        <v>0.73370000000000002</v>
      </c>
      <c r="N38" s="38">
        <f t="shared" si="0"/>
        <v>1.8415870000000001</v>
      </c>
      <c r="O38" s="20"/>
    </row>
    <row r="39" spans="2:15" x14ac:dyDescent="0.3">
      <c r="B39" s="110"/>
      <c r="C39" s="101"/>
      <c r="D39" s="98"/>
      <c r="E39" s="98"/>
      <c r="F39" s="98"/>
      <c r="G39" s="98"/>
      <c r="H39" s="95"/>
      <c r="I39" s="95"/>
      <c r="J39" s="95"/>
      <c r="K39" s="95"/>
      <c r="L39" s="37" t="s">
        <v>9</v>
      </c>
      <c r="M39" s="87">
        <v>0.59950000000000003</v>
      </c>
      <c r="N39" s="38">
        <f t="shared" si="0"/>
        <v>1.5047450000000002</v>
      </c>
      <c r="O39" s="20"/>
    </row>
    <row r="40" spans="2:15" ht="15" thickBot="1" x14ac:dyDescent="0.35">
      <c r="B40" s="111"/>
      <c r="C40" s="102"/>
      <c r="D40" s="99"/>
      <c r="E40" s="99"/>
      <c r="F40" s="99"/>
      <c r="G40" s="99"/>
      <c r="H40" s="96"/>
      <c r="I40" s="96"/>
      <c r="J40" s="96"/>
      <c r="K40" s="96"/>
      <c r="L40" s="39" t="s">
        <v>10</v>
      </c>
      <c r="M40" s="88">
        <v>0.48399999999999999</v>
      </c>
      <c r="N40" s="40">
        <f t="shared" si="0"/>
        <v>1.2148399999999999</v>
      </c>
      <c r="O40" s="24"/>
    </row>
    <row r="41" spans="2:15" x14ac:dyDescent="0.3">
      <c r="B41" s="109">
        <v>8</v>
      </c>
      <c r="C41" s="100" t="s">
        <v>26</v>
      </c>
      <c r="D41" s="97" t="s">
        <v>135</v>
      </c>
      <c r="E41" s="97" t="s">
        <v>137</v>
      </c>
      <c r="F41" s="97"/>
      <c r="G41" s="97" t="s">
        <v>107</v>
      </c>
      <c r="H41" s="94" t="s">
        <v>6</v>
      </c>
      <c r="I41" s="94"/>
      <c r="J41" s="94"/>
      <c r="K41" s="94" t="s">
        <v>53</v>
      </c>
      <c r="L41" s="35" t="s">
        <v>98</v>
      </c>
      <c r="M41" s="86">
        <v>0.1716</v>
      </c>
      <c r="N41" s="36">
        <f t="shared" si="0"/>
        <v>0.43071599999999999</v>
      </c>
      <c r="O41" s="19"/>
    </row>
    <row r="42" spans="2:15" x14ac:dyDescent="0.3">
      <c r="B42" s="110"/>
      <c r="C42" s="101"/>
      <c r="D42" s="98"/>
      <c r="E42" s="98"/>
      <c r="F42" s="98"/>
      <c r="G42" s="98"/>
      <c r="H42" s="95"/>
      <c r="I42" s="95"/>
      <c r="J42" s="95"/>
      <c r="K42" s="95"/>
      <c r="L42" s="37" t="s">
        <v>7</v>
      </c>
      <c r="M42" s="87">
        <v>0.15345</v>
      </c>
      <c r="N42" s="38">
        <f t="shared" si="0"/>
        <v>0.38515949999999999</v>
      </c>
      <c r="O42" s="20"/>
    </row>
    <row r="43" spans="2:15" x14ac:dyDescent="0.3">
      <c r="B43" s="110"/>
      <c r="C43" s="101"/>
      <c r="D43" s="98"/>
      <c r="E43" s="98"/>
      <c r="F43" s="98"/>
      <c r="G43" s="98"/>
      <c r="H43" s="95"/>
      <c r="I43" s="95"/>
      <c r="J43" s="95"/>
      <c r="K43" s="95"/>
      <c r="L43" s="37" t="s">
        <v>8</v>
      </c>
      <c r="M43" s="87">
        <v>7.5900000000000009E-2</v>
      </c>
      <c r="N43" s="38">
        <f t="shared" si="0"/>
        <v>0.19050900000000004</v>
      </c>
      <c r="O43" s="20"/>
    </row>
    <row r="44" spans="2:15" x14ac:dyDescent="0.3">
      <c r="B44" s="110"/>
      <c r="C44" s="101"/>
      <c r="D44" s="98"/>
      <c r="E44" s="98"/>
      <c r="F44" s="98"/>
      <c r="G44" s="98"/>
      <c r="H44" s="95"/>
      <c r="I44" s="95"/>
      <c r="J44" s="95"/>
      <c r="K44" s="95"/>
      <c r="L44" s="37" t="s">
        <v>9</v>
      </c>
      <c r="M44" s="87">
        <v>4.9499999999999995E-2</v>
      </c>
      <c r="N44" s="38">
        <f t="shared" si="0"/>
        <v>0.12424499999999999</v>
      </c>
      <c r="O44" s="20"/>
    </row>
    <row r="45" spans="2:15" ht="15" thickBot="1" x14ac:dyDescent="0.35">
      <c r="B45" s="111"/>
      <c r="C45" s="102"/>
      <c r="D45" s="99"/>
      <c r="E45" s="99"/>
      <c r="F45" s="99"/>
      <c r="G45" s="99"/>
      <c r="H45" s="96"/>
      <c r="I45" s="96"/>
      <c r="J45" s="96"/>
      <c r="K45" s="96"/>
      <c r="L45" s="39" t="s">
        <v>10</v>
      </c>
      <c r="M45" s="88">
        <v>4.2569999999999997E-2</v>
      </c>
      <c r="N45" s="40">
        <f t="shared" si="0"/>
        <v>0.10685069999999999</v>
      </c>
      <c r="O45" s="24"/>
    </row>
    <row r="46" spans="2:15" x14ac:dyDescent="0.3">
      <c r="B46" s="109">
        <v>9</v>
      </c>
      <c r="C46" s="121" t="s">
        <v>131</v>
      </c>
      <c r="D46" s="115" t="s">
        <v>134</v>
      </c>
      <c r="E46" s="115" t="s">
        <v>143</v>
      </c>
      <c r="F46" s="115"/>
      <c r="G46" s="115" t="s">
        <v>50</v>
      </c>
      <c r="H46" s="140" t="s">
        <v>6</v>
      </c>
      <c r="I46" s="118"/>
      <c r="J46" s="118"/>
      <c r="K46" s="118" t="s">
        <v>56</v>
      </c>
      <c r="L46" s="35" t="s">
        <v>98</v>
      </c>
      <c r="M46" s="86">
        <v>0.28600000000000003</v>
      </c>
      <c r="N46" s="36">
        <f t="shared" si="0"/>
        <v>0.71786000000000016</v>
      </c>
      <c r="O46" s="25"/>
    </row>
    <row r="47" spans="2:15" x14ac:dyDescent="0.3">
      <c r="B47" s="110"/>
      <c r="C47" s="122"/>
      <c r="D47" s="116"/>
      <c r="E47" s="116"/>
      <c r="F47" s="116"/>
      <c r="G47" s="116"/>
      <c r="H47" s="141"/>
      <c r="I47" s="119"/>
      <c r="J47" s="119"/>
      <c r="K47" s="119"/>
      <c r="L47" s="47" t="s">
        <v>99</v>
      </c>
      <c r="M47" s="87">
        <v>0.18260000000000001</v>
      </c>
      <c r="N47" s="38">
        <f t="shared" si="0"/>
        <v>0.45832600000000001</v>
      </c>
      <c r="O47" s="18"/>
    </row>
    <row r="48" spans="2:15" x14ac:dyDescent="0.3">
      <c r="B48" s="110"/>
      <c r="C48" s="122"/>
      <c r="D48" s="116"/>
      <c r="E48" s="116"/>
      <c r="F48" s="116"/>
      <c r="G48" s="116"/>
      <c r="H48" s="141"/>
      <c r="I48" s="119"/>
      <c r="J48" s="119"/>
      <c r="K48" s="119"/>
      <c r="L48" s="45" t="s">
        <v>35</v>
      </c>
      <c r="M48" s="87">
        <v>9.35E-2</v>
      </c>
      <c r="N48" s="38">
        <f t="shared" si="0"/>
        <v>0.234685</v>
      </c>
      <c r="O48" s="18"/>
    </row>
    <row r="49" spans="2:15" x14ac:dyDescent="0.3">
      <c r="B49" s="110"/>
      <c r="C49" s="122"/>
      <c r="D49" s="116"/>
      <c r="E49" s="116"/>
      <c r="F49" s="116"/>
      <c r="G49" s="116"/>
      <c r="H49" s="141"/>
      <c r="I49" s="119"/>
      <c r="J49" s="119"/>
      <c r="K49" s="119"/>
      <c r="L49" s="45" t="s">
        <v>9</v>
      </c>
      <c r="M49" s="87">
        <v>8.6900000000000005E-2</v>
      </c>
      <c r="N49" s="38">
        <f t="shared" si="0"/>
        <v>0.21811900000000001</v>
      </c>
      <c r="O49" s="18"/>
    </row>
    <row r="50" spans="2:15" ht="15" thickBot="1" x14ac:dyDescent="0.35">
      <c r="B50" s="111"/>
      <c r="C50" s="123"/>
      <c r="D50" s="117"/>
      <c r="E50" s="117"/>
      <c r="F50" s="117"/>
      <c r="G50" s="117"/>
      <c r="H50" s="142"/>
      <c r="I50" s="120"/>
      <c r="J50" s="120"/>
      <c r="K50" s="120"/>
      <c r="L50" s="46" t="s">
        <v>10</v>
      </c>
      <c r="M50" s="88">
        <v>4.9499999999999995E-2</v>
      </c>
      <c r="N50" s="40">
        <f t="shared" si="0"/>
        <v>0.12424499999999999</v>
      </c>
      <c r="O50" s="26"/>
    </row>
    <row r="51" spans="2:15" x14ac:dyDescent="0.3">
      <c r="B51" s="109">
        <v>10</v>
      </c>
      <c r="C51" s="163" t="s">
        <v>94</v>
      </c>
      <c r="D51" s="115" t="s">
        <v>167</v>
      </c>
      <c r="E51" s="115" t="s">
        <v>144</v>
      </c>
      <c r="F51" s="115"/>
      <c r="G51" s="115" t="s">
        <v>50</v>
      </c>
      <c r="H51" s="140" t="s">
        <v>6</v>
      </c>
      <c r="I51" s="118"/>
      <c r="J51" s="118"/>
      <c r="K51" s="118" t="s">
        <v>56</v>
      </c>
      <c r="L51" s="35" t="s">
        <v>98</v>
      </c>
      <c r="M51" s="86">
        <v>0.99134694999999995</v>
      </c>
      <c r="N51" s="36">
        <f t="shared" si="0"/>
        <v>2.4882808444999998</v>
      </c>
      <c r="O51" s="25"/>
    </row>
    <row r="52" spans="2:15" x14ac:dyDescent="0.3">
      <c r="B52" s="110"/>
      <c r="C52" s="164"/>
      <c r="D52" s="116"/>
      <c r="E52" s="116"/>
      <c r="F52" s="116"/>
      <c r="G52" s="116"/>
      <c r="H52" s="141"/>
      <c r="I52" s="119"/>
      <c r="J52" s="119"/>
      <c r="K52" s="119"/>
      <c r="L52" s="47" t="s">
        <v>99</v>
      </c>
      <c r="M52" s="87">
        <v>0.96272000000000002</v>
      </c>
      <c r="N52" s="38">
        <f t="shared" si="0"/>
        <v>2.4164272000000002</v>
      </c>
      <c r="O52" s="18"/>
    </row>
    <row r="53" spans="2:15" x14ac:dyDescent="0.3">
      <c r="B53" s="110"/>
      <c r="C53" s="164"/>
      <c r="D53" s="116"/>
      <c r="E53" s="116"/>
      <c r="F53" s="116"/>
      <c r="G53" s="116"/>
      <c r="H53" s="141"/>
      <c r="I53" s="119"/>
      <c r="J53" s="119"/>
      <c r="K53" s="119"/>
      <c r="L53" s="45" t="s">
        <v>35</v>
      </c>
      <c r="M53" s="87">
        <v>0.82411999999999996</v>
      </c>
      <c r="N53" s="38">
        <f t="shared" si="0"/>
        <v>2.0685411999999999</v>
      </c>
      <c r="O53" s="18"/>
    </row>
    <row r="54" spans="2:15" x14ac:dyDescent="0.3">
      <c r="B54" s="110"/>
      <c r="C54" s="164"/>
      <c r="D54" s="116"/>
      <c r="E54" s="116"/>
      <c r="F54" s="116"/>
      <c r="G54" s="116"/>
      <c r="H54" s="141"/>
      <c r="I54" s="119"/>
      <c r="J54" s="119"/>
      <c r="K54" s="119"/>
      <c r="L54" s="45" t="s">
        <v>9</v>
      </c>
      <c r="M54" s="87">
        <v>0.69642649999999995</v>
      </c>
      <c r="N54" s="38">
        <f t="shared" si="0"/>
        <v>1.748030515</v>
      </c>
      <c r="O54" s="18"/>
    </row>
    <row r="55" spans="2:15" ht="15" thickBot="1" x14ac:dyDescent="0.35">
      <c r="B55" s="111"/>
      <c r="C55" s="165"/>
      <c r="D55" s="117"/>
      <c r="E55" s="117"/>
      <c r="F55" s="117"/>
      <c r="G55" s="117"/>
      <c r="H55" s="142"/>
      <c r="I55" s="120"/>
      <c r="J55" s="120"/>
      <c r="K55" s="120"/>
      <c r="L55" s="46" t="s">
        <v>10</v>
      </c>
      <c r="M55" s="88">
        <v>0.57559700000000003</v>
      </c>
      <c r="N55" s="40">
        <f t="shared" si="0"/>
        <v>1.44474847</v>
      </c>
      <c r="O55" s="26"/>
    </row>
    <row r="56" spans="2:15" x14ac:dyDescent="0.3">
      <c r="B56" s="109">
        <v>11</v>
      </c>
      <c r="C56" s="100" t="s">
        <v>57</v>
      </c>
      <c r="D56" s="97" t="s">
        <v>166</v>
      </c>
      <c r="E56" s="97" t="s">
        <v>145</v>
      </c>
      <c r="F56" s="97"/>
      <c r="G56" s="97" t="s">
        <v>51</v>
      </c>
      <c r="H56" s="94" t="s">
        <v>6</v>
      </c>
      <c r="I56" s="94"/>
      <c r="J56" s="94"/>
      <c r="K56" s="94" t="s">
        <v>58</v>
      </c>
      <c r="L56" s="35" t="s">
        <v>109</v>
      </c>
      <c r="M56" s="86">
        <v>0.145706</v>
      </c>
      <c r="N56" s="36">
        <f t="shared" si="0"/>
        <v>0.36572206000000002</v>
      </c>
      <c r="O56" s="19"/>
    </row>
    <row r="57" spans="2:15" x14ac:dyDescent="0.3">
      <c r="B57" s="110"/>
      <c r="C57" s="101"/>
      <c r="D57" s="98"/>
      <c r="E57" s="98"/>
      <c r="F57" s="98"/>
      <c r="G57" s="98"/>
      <c r="H57" s="95"/>
      <c r="I57" s="95"/>
      <c r="J57" s="95"/>
      <c r="K57" s="95"/>
      <c r="L57" s="37" t="s">
        <v>108</v>
      </c>
      <c r="M57" s="87">
        <v>0.12010899999999999</v>
      </c>
      <c r="N57" s="38">
        <f t="shared" si="0"/>
        <v>0.30147358999999996</v>
      </c>
      <c r="O57" s="20"/>
    </row>
    <row r="58" spans="2:15" x14ac:dyDescent="0.3">
      <c r="B58" s="110"/>
      <c r="C58" s="101"/>
      <c r="D58" s="98"/>
      <c r="E58" s="98"/>
      <c r="F58" s="98"/>
      <c r="G58" s="98"/>
      <c r="H58" s="95"/>
      <c r="I58" s="95"/>
      <c r="J58" s="95"/>
      <c r="K58" s="95"/>
      <c r="L58" s="37" t="s">
        <v>27</v>
      </c>
      <c r="M58" s="87">
        <v>5.9069999999999998E-2</v>
      </c>
      <c r="N58" s="38">
        <f t="shared" si="0"/>
        <v>0.1482657</v>
      </c>
      <c r="O58" s="20"/>
    </row>
    <row r="59" spans="2:15" x14ac:dyDescent="0.3">
      <c r="B59" s="110"/>
      <c r="C59" s="101"/>
      <c r="D59" s="98"/>
      <c r="E59" s="98"/>
      <c r="F59" s="98"/>
      <c r="G59" s="98"/>
      <c r="H59" s="95"/>
      <c r="I59" s="95"/>
      <c r="J59" s="95"/>
      <c r="K59" s="95"/>
      <c r="L59" s="37" t="s">
        <v>28</v>
      </c>
      <c r="M59" s="87">
        <v>4.2333499999999996E-2</v>
      </c>
      <c r="N59" s="38">
        <f t="shared" si="0"/>
        <v>0.10625708499999999</v>
      </c>
      <c r="O59" s="20"/>
    </row>
    <row r="60" spans="2:15" ht="15" thickBot="1" x14ac:dyDescent="0.35">
      <c r="B60" s="111"/>
      <c r="C60" s="102"/>
      <c r="D60" s="99"/>
      <c r="E60" s="99"/>
      <c r="F60" s="99"/>
      <c r="G60" s="99"/>
      <c r="H60" s="96"/>
      <c r="I60" s="96"/>
      <c r="J60" s="96"/>
      <c r="K60" s="96"/>
      <c r="L60" s="39" t="s">
        <v>10</v>
      </c>
      <c r="M60" s="88">
        <v>4.0149999999999998E-2</v>
      </c>
      <c r="N60" s="40">
        <f t="shared" si="0"/>
        <v>0.10077649999999999</v>
      </c>
      <c r="O60" s="24"/>
    </row>
    <row r="61" spans="2:15" x14ac:dyDescent="0.3">
      <c r="B61" s="109">
        <v>12</v>
      </c>
      <c r="C61" s="131" t="s">
        <v>93</v>
      </c>
      <c r="D61" s="115" t="s">
        <v>135</v>
      </c>
      <c r="E61" s="115" t="s">
        <v>160</v>
      </c>
      <c r="F61" s="115"/>
      <c r="G61" s="115" t="s">
        <v>172</v>
      </c>
      <c r="H61" s="140" t="s">
        <v>6</v>
      </c>
      <c r="I61" s="118"/>
      <c r="J61" s="118"/>
      <c r="K61" s="118" t="s">
        <v>56</v>
      </c>
      <c r="L61" s="48" t="s">
        <v>127</v>
      </c>
      <c r="M61" s="86">
        <v>0.11</v>
      </c>
      <c r="N61" s="36">
        <f t="shared" si="0"/>
        <v>0.27610000000000001</v>
      </c>
      <c r="O61" s="25"/>
    </row>
    <row r="62" spans="2:15" x14ac:dyDescent="0.3">
      <c r="B62" s="110"/>
      <c r="C62" s="132"/>
      <c r="D62" s="116"/>
      <c r="E62" s="116"/>
      <c r="F62" s="116"/>
      <c r="G62" s="116"/>
      <c r="H62" s="141"/>
      <c r="I62" s="119"/>
      <c r="J62" s="119"/>
      <c r="K62" s="119"/>
      <c r="L62" s="45" t="s">
        <v>42</v>
      </c>
      <c r="M62" s="87">
        <v>6.6000000000000003E-2</v>
      </c>
      <c r="N62" s="38">
        <f t="shared" si="0"/>
        <v>0.16566</v>
      </c>
      <c r="O62" s="18"/>
    </row>
    <row r="63" spans="2:15" x14ac:dyDescent="0.3">
      <c r="B63" s="110"/>
      <c r="C63" s="132"/>
      <c r="D63" s="116"/>
      <c r="E63" s="116"/>
      <c r="F63" s="116"/>
      <c r="G63" s="116"/>
      <c r="H63" s="141"/>
      <c r="I63" s="119"/>
      <c r="J63" s="119"/>
      <c r="K63" s="119"/>
      <c r="L63" s="45" t="s">
        <v>8</v>
      </c>
      <c r="M63" s="87">
        <v>6.6000000000000003E-2</v>
      </c>
      <c r="N63" s="38">
        <f t="shared" si="0"/>
        <v>0.16566</v>
      </c>
      <c r="O63" s="18"/>
    </row>
    <row r="64" spans="2:15" ht="15" thickBot="1" x14ac:dyDescent="0.35">
      <c r="B64" s="111"/>
      <c r="C64" s="133"/>
      <c r="D64" s="117"/>
      <c r="E64" s="117"/>
      <c r="F64" s="117"/>
      <c r="G64" s="117"/>
      <c r="H64" s="142"/>
      <c r="I64" s="120"/>
      <c r="J64" s="120"/>
      <c r="K64" s="120"/>
      <c r="L64" s="46" t="s">
        <v>22</v>
      </c>
      <c r="M64" s="88">
        <v>6.6000000000000003E-2</v>
      </c>
      <c r="N64" s="40">
        <f t="shared" si="0"/>
        <v>0.16566</v>
      </c>
      <c r="O64" s="26"/>
    </row>
    <row r="65" spans="2:36" x14ac:dyDescent="0.3">
      <c r="B65" s="109">
        <v>13</v>
      </c>
      <c r="C65" s="131" t="s">
        <v>93</v>
      </c>
      <c r="D65" s="115" t="s">
        <v>134</v>
      </c>
      <c r="E65" s="115" t="s">
        <v>180</v>
      </c>
      <c r="F65" s="115"/>
      <c r="G65" s="115" t="s">
        <v>172</v>
      </c>
      <c r="H65" s="140" t="s">
        <v>6</v>
      </c>
      <c r="I65" s="118"/>
      <c r="J65" s="118"/>
      <c r="K65" s="118" t="s">
        <v>56</v>
      </c>
      <c r="L65" s="48" t="s">
        <v>127</v>
      </c>
      <c r="M65" s="86">
        <v>0.11</v>
      </c>
      <c r="N65" s="36">
        <f t="shared" si="0"/>
        <v>0.27610000000000001</v>
      </c>
      <c r="O65" s="25"/>
    </row>
    <row r="66" spans="2:36" x14ac:dyDescent="0.3">
      <c r="B66" s="110"/>
      <c r="C66" s="132"/>
      <c r="D66" s="116"/>
      <c r="E66" s="116"/>
      <c r="F66" s="116"/>
      <c r="G66" s="116"/>
      <c r="H66" s="141"/>
      <c r="I66" s="119"/>
      <c r="J66" s="119"/>
      <c r="K66" s="119"/>
      <c r="L66" s="45" t="s">
        <v>42</v>
      </c>
      <c r="M66" s="87">
        <v>6.6000000000000003E-2</v>
      </c>
      <c r="N66" s="38">
        <f t="shared" si="0"/>
        <v>0.16566</v>
      </c>
      <c r="O66" s="18"/>
    </row>
    <row r="67" spans="2:36" x14ac:dyDescent="0.3">
      <c r="B67" s="110"/>
      <c r="C67" s="132"/>
      <c r="D67" s="116"/>
      <c r="E67" s="116"/>
      <c r="F67" s="116"/>
      <c r="G67" s="116"/>
      <c r="H67" s="141"/>
      <c r="I67" s="119"/>
      <c r="J67" s="119"/>
      <c r="K67" s="119"/>
      <c r="L67" s="45" t="s">
        <v>8</v>
      </c>
      <c r="M67" s="87">
        <v>6.6000000000000003E-2</v>
      </c>
      <c r="N67" s="38">
        <f t="shared" si="0"/>
        <v>0.16566</v>
      </c>
      <c r="O67" s="18"/>
    </row>
    <row r="68" spans="2:36" ht="13.5" customHeight="1" thickBot="1" x14ac:dyDescent="0.35">
      <c r="B68" s="111"/>
      <c r="C68" s="133"/>
      <c r="D68" s="117"/>
      <c r="E68" s="117"/>
      <c r="F68" s="117"/>
      <c r="G68" s="117"/>
      <c r="H68" s="142"/>
      <c r="I68" s="120"/>
      <c r="J68" s="120"/>
      <c r="K68" s="120"/>
      <c r="L68" s="46" t="s">
        <v>22</v>
      </c>
      <c r="M68" s="88">
        <v>6.6000000000000003E-2</v>
      </c>
      <c r="N68" s="40">
        <f t="shared" si="0"/>
        <v>0.16566</v>
      </c>
      <c r="O68" s="26"/>
    </row>
    <row r="69" spans="2:36" x14ac:dyDescent="0.3">
      <c r="B69" s="109">
        <v>14</v>
      </c>
      <c r="C69" s="100" t="s">
        <v>57</v>
      </c>
      <c r="D69" s="97" t="s">
        <v>134</v>
      </c>
      <c r="E69" s="97" t="s">
        <v>181</v>
      </c>
      <c r="F69" s="97"/>
      <c r="G69" s="97" t="s">
        <v>51</v>
      </c>
      <c r="H69" s="94" t="s">
        <v>25</v>
      </c>
      <c r="I69" s="94"/>
      <c r="J69" s="94"/>
      <c r="K69" s="94" t="s">
        <v>103</v>
      </c>
      <c r="L69" s="35" t="s">
        <v>98</v>
      </c>
      <c r="M69" s="86">
        <v>0.78512499999999996</v>
      </c>
      <c r="N69" s="36">
        <f t="shared" si="0"/>
        <v>1.9706637499999999</v>
      </c>
      <c r="O69" s="19"/>
    </row>
    <row r="70" spans="2:36" x14ac:dyDescent="0.3">
      <c r="B70" s="110"/>
      <c r="C70" s="101"/>
      <c r="D70" s="98"/>
      <c r="E70" s="98"/>
      <c r="F70" s="98"/>
      <c r="G70" s="98"/>
      <c r="H70" s="95"/>
      <c r="I70" s="95"/>
      <c r="J70" s="95"/>
      <c r="K70" s="95"/>
      <c r="L70" s="37" t="s">
        <v>7</v>
      </c>
      <c r="M70" s="87">
        <v>0.68914999999999993</v>
      </c>
      <c r="N70" s="38">
        <f t="shared" si="0"/>
        <v>1.7297664999999998</v>
      </c>
      <c r="O70" s="20"/>
    </row>
    <row r="71" spans="2:36" x14ac:dyDescent="0.3">
      <c r="B71" s="110"/>
      <c r="C71" s="101"/>
      <c r="D71" s="98"/>
      <c r="E71" s="98"/>
      <c r="F71" s="98"/>
      <c r="G71" s="98"/>
      <c r="H71" s="95"/>
      <c r="I71" s="95"/>
      <c r="J71" s="95"/>
      <c r="K71" s="95"/>
      <c r="L71" s="37" t="s">
        <v>8</v>
      </c>
      <c r="M71" s="87">
        <v>0.226435</v>
      </c>
      <c r="N71" s="38">
        <f t="shared" ref="N71:N134" si="1">M71*151%+M71</f>
        <v>0.56835184999999999</v>
      </c>
      <c r="O71" s="20"/>
    </row>
    <row r="72" spans="2:36" x14ac:dyDescent="0.3">
      <c r="B72" s="110"/>
      <c r="C72" s="101"/>
      <c r="D72" s="98"/>
      <c r="E72" s="98"/>
      <c r="F72" s="98"/>
      <c r="G72" s="98"/>
      <c r="H72" s="95"/>
      <c r="I72" s="95"/>
      <c r="J72" s="95"/>
      <c r="K72" s="95"/>
      <c r="L72" s="37" t="s">
        <v>9</v>
      </c>
      <c r="M72" s="87">
        <v>0.108295</v>
      </c>
      <c r="N72" s="38">
        <f t="shared" si="1"/>
        <v>0.27182044999999999</v>
      </c>
      <c r="O72" s="20"/>
    </row>
    <row r="73" spans="2:36" ht="15" thickBot="1" x14ac:dyDescent="0.35">
      <c r="B73" s="111"/>
      <c r="C73" s="102"/>
      <c r="D73" s="99"/>
      <c r="E73" s="99"/>
      <c r="F73" s="99"/>
      <c r="G73" s="99"/>
      <c r="H73" s="96"/>
      <c r="I73" s="96"/>
      <c r="J73" s="96"/>
      <c r="K73" s="96"/>
      <c r="L73" s="39" t="s">
        <v>10</v>
      </c>
      <c r="M73" s="88">
        <v>9.845000000000001E-2</v>
      </c>
      <c r="N73" s="40">
        <f t="shared" si="1"/>
        <v>0.24710950000000004</v>
      </c>
      <c r="O73" s="24"/>
    </row>
    <row r="74" spans="2:36" s="16" customFormat="1" x14ac:dyDescent="0.3">
      <c r="B74" s="109">
        <v>15</v>
      </c>
      <c r="C74" s="121" t="s">
        <v>57</v>
      </c>
      <c r="D74" s="115" t="s">
        <v>134</v>
      </c>
      <c r="E74" s="115" t="s">
        <v>146</v>
      </c>
      <c r="F74" s="115"/>
      <c r="G74" s="115" t="s">
        <v>51</v>
      </c>
      <c r="H74" s="118" t="s">
        <v>6</v>
      </c>
      <c r="I74" s="118"/>
      <c r="J74" s="118"/>
      <c r="K74" s="118" t="s">
        <v>103</v>
      </c>
      <c r="L74" s="48" t="s">
        <v>98</v>
      </c>
      <c r="M74" s="86">
        <v>1.0977999999999999</v>
      </c>
      <c r="N74" s="36">
        <f t="shared" si="1"/>
        <v>2.7554779999999996</v>
      </c>
      <c r="O74" s="25"/>
      <c r="P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2:36" s="16" customFormat="1" x14ac:dyDescent="0.3">
      <c r="B75" s="110"/>
      <c r="C75" s="122"/>
      <c r="D75" s="116"/>
      <c r="E75" s="116"/>
      <c r="F75" s="116"/>
      <c r="G75" s="116"/>
      <c r="H75" s="119"/>
      <c r="I75" s="119"/>
      <c r="J75" s="119"/>
      <c r="K75" s="119"/>
      <c r="L75" s="45" t="s">
        <v>7</v>
      </c>
      <c r="M75" s="87">
        <v>0.87890000000000001</v>
      </c>
      <c r="N75" s="38">
        <f t="shared" si="1"/>
        <v>2.2060390000000001</v>
      </c>
      <c r="O75" s="18"/>
      <c r="P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2:36" s="16" customFormat="1" x14ac:dyDescent="0.3">
      <c r="B76" s="110"/>
      <c r="C76" s="122"/>
      <c r="D76" s="116"/>
      <c r="E76" s="116"/>
      <c r="F76" s="116"/>
      <c r="G76" s="116"/>
      <c r="H76" s="119"/>
      <c r="I76" s="119"/>
      <c r="J76" s="119"/>
      <c r="K76" s="119"/>
      <c r="L76" s="45" t="s">
        <v>8</v>
      </c>
      <c r="M76" s="87">
        <v>0.3135</v>
      </c>
      <c r="N76" s="38">
        <f t="shared" si="1"/>
        <v>0.78688500000000006</v>
      </c>
      <c r="O76" s="18"/>
      <c r="P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2:36" s="16" customFormat="1" x14ac:dyDescent="0.3">
      <c r="B77" s="110"/>
      <c r="C77" s="122"/>
      <c r="D77" s="116"/>
      <c r="E77" s="116"/>
      <c r="F77" s="116"/>
      <c r="G77" s="116"/>
      <c r="H77" s="119"/>
      <c r="I77" s="119"/>
      <c r="J77" s="119"/>
      <c r="K77" s="119"/>
      <c r="L77" s="45" t="s">
        <v>9</v>
      </c>
      <c r="M77" s="87">
        <v>0.18480000000000002</v>
      </c>
      <c r="N77" s="38">
        <f t="shared" si="1"/>
        <v>0.46384800000000004</v>
      </c>
      <c r="O77" s="18"/>
      <c r="P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2:36" s="16" customFormat="1" ht="15" thickBot="1" x14ac:dyDescent="0.35">
      <c r="B78" s="111"/>
      <c r="C78" s="123"/>
      <c r="D78" s="117"/>
      <c r="E78" s="117"/>
      <c r="F78" s="117"/>
      <c r="G78" s="117"/>
      <c r="H78" s="120"/>
      <c r="I78" s="120"/>
      <c r="J78" s="120"/>
      <c r="K78" s="120"/>
      <c r="L78" s="46" t="s">
        <v>10</v>
      </c>
      <c r="M78" s="88">
        <v>0.10989</v>
      </c>
      <c r="N78" s="40">
        <f t="shared" si="1"/>
        <v>0.27582390000000001</v>
      </c>
      <c r="O78" s="26"/>
      <c r="P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2:36" x14ac:dyDescent="0.3">
      <c r="B79" s="109">
        <v>16</v>
      </c>
      <c r="C79" s="131" t="s">
        <v>92</v>
      </c>
      <c r="D79" s="115" t="s">
        <v>165</v>
      </c>
      <c r="E79" s="115" t="s">
        <v>148</v>
      </c>
      <c r="F79" s="115"/>
      <c r="G79" s="115" t="s">
        <v>172</v>
      </c>
      <c r="H79" s="140" t="s">
        <v>6</v>
      </c>
      <c r="I79" s="118"/>
      <c r="J79" s="118"/>
      <c r="K79" s="118" t="s">
        <v>56</v>
      </c>
      <c r="L79" s="49" t="s">
        <v>110</v>
      </c>
      <c r="M79" s="86">
        <v>0.1452</v>
      </c>
      <c r="N79" s="36">
        <f t="shared" si="1"/>
        <v>0.364452</v>
      </c>
      <c r="O79" s="25"/>
    </row>
    <row r="80" spans="2:36" x14ac:dyDescent="0.3">
      <c r="B80" s="110"/>
      <c r="C80" s="132"/>
      <c r="D80" s="116"/>
      <c r="E80" s="116"/>
      <c r="F80" s="116"/>
      <c r="G80" s="116"/>
      <c r="H80" s="141"/>
      <c r="I80" s="119"/>
      <c r="J80" s="119"/>
      <c r="K80" s="119"/>
      <c r="L80" s="50" t="s">
        <v>85</v>
      </c>
      <c r="M80" s="87">
        <v>9.5699999999999993E-2</v>
      </c>
      <c r="N80" s="38">
        <f t="shared" si="1"/>
        <v>0.240207</v>
      </c>
      <c r="O80" s="18"/>
    </row>
    <row r="81" spans="2:15" x14ac:dyDescent="0.3">
      <c r="B81" s="110"/>
      <c r="C81" s="132"/>
      <c r="D81" s="116"/>
      <c r="E81" s="116"/>
      <c r="F81" s="116"/>
      <c r="G81" s="116"/>
      <c r="H81" s="141"/>
      <c r="I81" s="119"/>
      <c r="J81" s="119"/>
      <c r="K81" s="119"/>
      <c r="L81" s="50" t="s">
        <v>86</v>
      </c>
      <c r="M81" s="87">
        <v>8.3599999999999994E-2</v>
      </c>
      <c r="N81" s="38">
        <f t="shared" si="1"/>
        <v>0.20983599999999997</v>
      </c>
      <c r="O81" s="18"/>
    </row>
    <row r="82" spans="2:15" ht="15" thickBot="1" x14ac:dyDescent="0.35">
      <c r="B82" s="111"/>
      <c r="C82" s="133"/>
      <c r="D82" s="117"/>
      <c r="E82" s="117"/>
      <c r="F82" s="117"/>
      <c r="G82" s="117"/>
      <c r="H82" s="142"/>
      <c r="I82" s="120"/>
      <c r="J82" s="120"/>
      <c r="K82" s="120"/>
      <c r="L82" s="51" t="s">
        <v>22</v>
      </c>
      <c r="M82" s="88">
        <v>7.8099999999999989E-2</v>
      </c>
      <c r="N82" s="40">
        <f t="shared" si="1"/>
        <v>0.19603099999999996</v>
      </c>
      <c r="O82" s="26"/>
    </row>
    <row r="83" spans="2:15" x14ac:dyDescent="0.3">
      <c r="B83" s="109">
        <v>17</v>
      </c>
      <c r="C83" s="121" t="s">
        <v>112</v>
      </c>
      <c r="D83" s="115" t="s">
        <v>134</v>
      </c>
      <c r="E83" s="115" t="s">
        <v>147</v>
      </c>
      <c r="F83" s="115"/>
      <c r="G83" s="115" t="s">
        <v>75</v>
      </c>
      <c r="H83" s="140" t="s">
        <v>6</v>
      </c>
      <c r="I83" s="118"/>
      <c r="J83" s="118"/>
      <c r="K83" s="118" t="s">
        <v>113</v>
      </c>
      <c r="L83" s="49" t="s">
        <v>110</v>
      </c>
      <c r="M83" s="86">
        <v>0.27500000000000002</v>
      </c>
      <c r="N83" s="36">
        <f t="shared" si="1"/>
        <v>0.69025000000000003</v>
      </c>
      <c r="O83" s="25"/>
    </row>
    <row r="84" spans="2:15" x14ac:dyDescent="0.3">
      <c r="B84" s="110"/>
      <c r="C84" s="122"/>
      <c r="D84" s="116"/>
      <c r="E84" s="116"/>
      <c r="F84" s="116"/>
      <c r="G84" s="116"/>
      <c r="H84" s="141"/>
      <c r="I84" s="119"/>
      <c r="J84" s="119"/>
      <c r="K84" s="119"/>
      <c r="L84" s="50" t="s">
        <v>85</v>
      </c>
      <c r="M84" s="87">
        <v>0.20350000000000001</v>
      </c>
      <c r="N84" s="38">
        <f t="shared" si="1"/>
        <v>0.51078500000000004</v>
      </c>
      <c r="O84" s="18"/>
    </row>
    <row r="85" spans="2:15" x14ac:dyDescent="0.3">
      <c r="B85" s="110"/>
      <c r="C85" s="122"/>
      <c r="D85" s="116"/>
      <c r="E85" s="116"/>
      <c r="F85" s="116"/>
      <c r="G85" s="116"/>
      <c r="H85" s="141"/>
      <c r="I85" s="119"/>
      <c r="J85" s="119"/>
      <c r="K85" s="119"/>
      <c r="L85" s="50" t="s">
        <v>86</v>
      </c>
      <c r="M85" s="87">
        <v>0.18149999999999999</v>
      </c>
      <c r="N85" s="38">
        <f t="shared" si="1"/>
        <v>0.455565</v>
      </c>
      <c r="O85" s="18"/>
    </row>
    <row r="86" spans="2:15" ht="15" thickBot="1" x14ac:dyDescent="0.35">
      <c r="B86" s="111"/>
      <c r="C86" s="123"/>
      <c r="D86" s="117"/>
      <c r="E86" s="117"/>
      <c r="F86" s="117"/>
      <c r="G86" s="117"/>
      <c r="H86" s="142"/>
      <c r="I86" s="120"/>
      <c r="J86" s="120"/>
      <c r="K86" s="120"/>
      <c r="L86" s="51" t="s">
        <v>22</v>
      </c>
      <c r="M86" s="88">
        <v>0.11</v>
      </c>
      <c r="N86" s="40">
        <f t="shared" si="1"/>
        <v>0.27610000000000001</v>
      </c>
      <c r="O86" s="26"/>
    </row>
    <row r="87" spans="2:15" ht="15" customHeight="1" x14ac:dyDescent="0.3">
      <c r="B87" s="109">
        <v>18</v>
      </c>
      <c r="C87" s="100" t="s">
        <v>60</v>
      </c>
      <c r="D87" s="97" t="s">
        <v>149</v>
      </c>
      <c r="E87" s="97" t="s">
        <v>150</v>
      </c>
      <c r="F87" s="97"/>
      <c r="G87" s="97" t="s">
        <v>59</v>
      </c>
      <c r="H87" s="94" t="s">
        <v>25</v>
      </c>
      <c r="I87" s="94"/>
      <c r="J87" s="94"/>
      <c r="K87" s="94" t="s">
        <v>111</v>
      </c>
      <c r="L87" s="35" t="s">
        <v>98</v>
      </c>
      <c r="M87" s="86">
        <v>1.05908</v>
      </c>
      <c r="N87" s="36">
        <f t="shared" si="1"/>
        <v>2.6582908000000001</v>
      </c>
      <c r="O87" s="19"/>
    </row>
    <row r="88" spans="2:15" x14ac:dyDescent="0.3">
      <c r="B88" s="110"/>
      <c r="C88" s="101"/>
      <c r="D88" s="98"/>
      <c r="E88" s="98"/>
      <c r="F88" s="98"/>
      <c r="G88" s="98"/>
      <c r="H88" s="95"/>
      <c r="I88" s="95"/>
      <c r="J88" s="95"/>
      <c r="K88" s="95"/>
      <c r="L88" s="37" t="s">
        <v>7</v>
      </c>
      <c r="M88" s="87">
        <v>0.77775500000000009</v>
      </c>
      <c r="N88" s="38">
        <f t="shared" si="1"/>
        <v>1.9521650500000001</v>
      </c>
      <c r="O88" s="20"/>
    </row>
    <row r="89" spans="2:15" x14ac:dyDescent="0.3">
      <c r="B89" s="110"/>
      <c r="C89" s="101"/>
      <c r="D89" s="98"/>
      <c r="E89" s="98"/>
      <c r="F89" s="98"/>
      <c r="G89" s="98"/>
      <c r="H89" s="95"/>
      <c r="I89" s="95"/>
      <c r="J89" s="95"/>
      <c r="K89" s="95"/>
      <c r="L89" s="37" t="s">
        <v>8</v>
      </c>
      <c r="M89" s="87">
        <v>0.27566000000000007</v>
      </c>
      <c r="N89" s="38">
        <f t="shared" si="1"/>
        <v>0.69190660000000026</v>
      </c>
      <c r="O89" s="20"/>
    </row>
    <row r="90" spans="2:15" x14ac:dyDescent="0.3">
      <c r="B90" s="110"/>
      <c r="C90" s="101"/>
      <c r="D90" s="98"/>
      <c r="E90" s="98"/>
      <c r="F90" s="98"/>
      <c r="G90" s="98"/>
      <c r="H90" s="95"/>
      <c r="I90" s="95"/>
      <c r="J90" s="95"/>
      <c r="K90" s="95"/>
      <c r="L90" s="37" t="s">
        <v>9</v>
      </c>
      <c r="M90" s="87">
        <v>0.16736500000000001</v>
      </c>
      <c r="N90" s="38">
        <f t="shared" si="1"/>
        <v>0.42008615000000005</v>
      </c>
      <c r="O90" s="20"/>
    </row>
    <row r="91" spans="2:15" ht="15" thickBot="1" x14ac:dyDescent="0.35">
      <c r="B91" s="111"/>
      <c r="C91" s="102"/>
      <c r="D91" s="99"/>
      <c r="E91" s="99"/>
      <c r="F91" s="99"/>
      <c r="G91" s="99"/>
      <c r="H91" s="96"/>
      <c r="I91" s="96"/>
      <c r="J91" s="96"/>
      <c r="K91" s="96"/>
      <c r="L91" s="39" t="s">
        <v>10</v>
      </c>
      <c r="M91" s="88">
        <v>0.15751999999999999</v>
      </c>
      <c r="N91" s="40">
        <f t="shared" si="1"/>
        <v>0.39537519999999998</v>
      </c>
      <c r="O91" s="24"/>
    </row>
    <row r="92" spans="2:15" ht="15" customHeight="1" x14ac:dyDescent="0.3">
      <c r="B92" s="109">
        <v>19</v>
      </c>
      <c r="C92" s="100" t="s">
        <v>60</v>
      </c>
      <c r="D92" s="97" t="s">
        <v>149</v>
      </c>
      <c r="E92" s="97" t="s">
        <v>150</v>
      </c>
      <c r="F92" s="97"/>
      <c r="G92" s="97" t="s">
        <v>59</v>
      </c>
      <c r="H92" s="94" t="s">
        <v>6</v>
      </c>
      <c r="I92" s="94"/>
      <c r="J92" s="94"/>
      <c r="K92" s="94" t="s">
        <v>111</v>
      </c>
      <c r="L92" s="35" t="s">
        <v>98</v>
      </c>
      <c r="M92" s="86">
        <v>1.09989</v>
      </c>
      <c r="N92" s="36">
        <f t="shared" si="1"/>
        <v>2.7607239000000003</v>
      </c>
      <c r="O92" s="19"/>
    </row>
    <row r="93" spans="2:15" x14ac:dyDescent="0.3">
      <c r="B93" s="110"/>
      <c r="C93" s="101"/>
      <c r="D93" s="98"/>
      <c r="E93" s="98"/>
      <c r="F93" s="98"/>
      <c r="G93" s="98"/>
      <c r="H93" s="95"/>
      <c r="I93" s="95"/>
      <c r="J93" s="95"/>
      <c r="K93" s="95"/>
      <c r="L93" s="37" t="s">
        <v>7</v>
      </c>
      <c r="M93" s="87">
        <v>0.94511999999999996</v>
      </c>
      <c r="N93" s="38">
        <f t="shared" si="1"/>
        <v>2.3722512</v>
      </c>
      <c r="O93" s="20"/>
    </row>
    <row r="94" spans="2:15" x14ac:dyDescent="0.3">
      <c r="B94" s="110"/>
      <c r="C94" s="101"/>
      <c r="D94" s="98"/>
      <c r="E94" s="98"/>
      <c r="F94" s="98"/>
      <c r="G94" s="98"/>
      <c r="H94" s="95"/>
      <c r="I94" s="95"/>
      <c r="J94" s="95"/>
      <c r="K94" s="95"/>
      <c r="L94" s="37" t="s">
        <v>8</v>
      </c>
      <c r="M94" s="87">
        <v>0.31503999999999999</v>
      </c>
      <c r="N94" s="38">
        <f t="shared" si="1"/>
        <v>0.79075039999999996</v>
      </c>
      <c r="O94" s="20"/>
    </row>
    <row r="95" spans="2:15" x14ac:dyDescent="0.3">
      <c r="B95" s="110"/>
      <c r="C95" s="101"/>
      <c r="D95" s="98"/>
      <c r="E95" s="98"/>
      <c r="F95" s="98"/>
      <c r="G95" s="98"/>
      <c r="H95" s="95"/>
      <c r="I95" s="95"/>
      <c r="J95" s="95"/>
      <c r="K95" s="95"/>
      <c r="L95" s="37" t="s">
        <v>9</v>
      </c>
      <c r="M95" s="87">
        <v>0.17720999999999998</v>
      </c>
      <c r="N95" s="38">
        <f t="shared" si="1"/>
        <v>0.44479709999999995</v>
      </c>
      <c r="O95" s="20"/>
    </row>
    <row r="96" spans="2:15" ht="15" thickBot="1" x14ac:dyDescent="0.35">
      <c r="B96" s="111"/>
      <c r="C96" s="102"/>
      <c r="D96" s="99"/>
      <c r="E96" s="99"/>
      <c r="F96" s="99"/>
      <c r="G96" s="99"/>
      <c r="H96" s="96"/>
      <c r="I96" s="96"/>
      <c r="J96" s="96"/>
      <c r="K96" s="96"/>
      <c r="L96" s="39" t="s">
        <v>10</v>
      </c>
      <c r="M96" s="88">
        <v>0.16736500000000001</v>
      </c>
      <c r="N96" s="40">
        <f t="shared" si="1"/>
        <v>0.42008615000000005</v>
      </c>
      <c r="O96" s="24"/>
    </row>
    <row r="97" spans="2:15" x14ac:dyDescent="0.3">
      <c r="B97" s="109">
        <v>20</v>
      </c>
      <c r="C97" s="100" t="s">
        <v>132</v>
      </c>
      <c r="D97" s="97" t="s">
        <v>135</v>
      </c>
      <c r="E97" s="97" t="s">
        <v>151</v>
      </c>
      <c r="F97" s="97"/>
      <c r="G97" s="97" t="s">
        <v>174</v>
      </c>
      <c r="H97" s="94" t="s">
        <v>6</v>
      </c>
      <c r="I97" s="94"/>
      <c r="J97" s="94"/>
      <c r="K97" s="94" t="s">
        <v>111</v>
      </c>
      <c r="L97" s="35" t="s">
        <v>126</v>
      </c>
      <c r="M97" s="86">
        <v>1.09989</v>
      </c>
      <c r="N97" s="36">
        <f t="shared" si="1"/>
        <v>2.7607239000000003</v>
      </c>
      <c r="O97" s="19"/>
    </row>
    <row r="98" spans="2:15" x14ac:dyDescent="0.3">
      <c r="B98" s="110"/>
      <c r="C98" s="101"/>
      <c r="D98" s="98"/>
      <c r="E98" s="98"/>
      <c r="F98" s="98"/>
      <c r="G98" s="98"/>
      <c r="H98" s="95"/>
      <c r="I98" s="95"/>
      <c r="J98" s="95"/>
      <c r="K98" s="95"/>
      <c r="L98" s="37" t="s">
        <v>63</v>
      </c>
      <c r="M98" s="87">
        <v>0.94511999999999996</v>
      </c>
      <c r="N98" s="38">
        <f t="shared" si="1"/>
        <v>2.3722512</v>
      </c>
      <c r="O98" s="20"/>
    </row>
    <row r="99" spans="2:15" x14ac:dyDescent="0.3">
      <c r="B99" s="110"/>
      <c r="C99" s="101"/>
      <c r="D99" s="98"/>
      <c r="E99" s="98"/>
      <c r="F99" s="98"/>
      <c r="G99" s="98"/>
      <c r="H99" s="95"/>
      <c r="I99" s="95"/>
      <c r="J99" s="95"/>
      <c r="K99" s="95"/>
      <c r="L99" s="37" t="s">
        <v>64</v>
      </c>
      <c r="M99" s="87">
        <v>0.31503999999999999</v>
      </c>
      <c r="N99" s="38">
        <f t="shared" si="1"/>
        <v>0.79075039999999996</v>
      </c>
      <c r="O99" s="20"/>
    </row>
    <row r="100" spans="2:15" x14ac:dyDescent="0.3">
      <c r="B100" s="110"/>
      <c r="C100" s="101"/>
      <c r="D100" s="98"/>
      <c r="E100" s="98"/>
      <c r="F100" s="98"/>
      <c r="G100" s="98"/>
      <c r="H100" s="95"/>
      <c r="I100" s="95"/>
      <c r="J100" s="95"/>
      <c r="K100" s="95"/>
      <c r="L100" s="37" t="s">
        <v>65</v>
      </c>
      <c r="M100" s="87">
        <v>0.17720999999999998</v>
      </c>
      <c r="N100" s="38">
        <f t="shared" si="1"/>
        <v>0.44479709999999995</v>
      </c>
      <c r="O100" s="20"/>
    </row>
    <row r="101" spans="2:15" ht="15" thickBot="1" x14ac:dyDescent="0.35">
      <c r="B101" s="111"/>
      <c r="C101" s="102"/>
      <c r="D101" s="99"/>
      <c r="E101" s="99"/>
      <c r="F101" s="99"/>
      <c r="G101" s="99"/>
      <c r="H101" s="96"/>
      <c r="I101" s="96"/>
      <c r="J101" s="96"/>
      <c r="K101" s="96"/>
      <c r="L101" s="39" t="s">
        <v>10</v>
      </c>
      <c r="M101" s="88">
        <v>0.16736500000000001</v>
      </c>
      <c r="N101" s="40">
        <f t="shared" si="1"/>
        <v>0.42008615000000005</v>
      </c>
      <c r="O101" s="24"/>
    </row>
    <row r="102" spans="2:15" x14ac:dyDescent="0.3">
      <c r="B102" s="109">
        <v>21</v>
      </c>
      <c r="C102" s="100" t="s">
        <v>34</v>
      </c>
      <c r="D102" s="97" t="s">
        <v>153</v>
      </c>
      <c r="E102" s="97" t="s">
        <v>152</v>
      </c>
      <c r="F102" s="97" t="s">
        <v>61</v>
      </c>
      <c r="G102" s="97" t="s">
        <v>173</v>
      </c>
      <c r="H102" s="94" t="s">
        <v>6</v>
      </c>
      <c r="I102" s="94"/>
      <c r="J102" s="94"/>
      <c r="K102" s="94" t="s">
        <v>62</v>
      </c>
      <c r="L102" s="35" t="s">
        <v>126</v>
      </c>
      <c r="M102" s="86">
        <v>0.26975300000000002</v>
      </c>
      <c r="N102" s="36">
        <f t="shared" si="1"/>
        <v>0.67708003000000005</v>
      </c>
      <c r="O102" s="19"/>
    </row>
    <row r="103" spans="2:15" x14ac:dyDescent="0.3">
      <c r="B103" s="110"/>
      <c r="C103" s="101"/>
      <c r="D103" s="98"/>
      <c r="E103" s="98"/>
      <c r="F103" s="98"/>
      <c r="G103" s="98"/>
      <c r="H103" s="95"/>
      <c r="I103" s="95"/>
      <c r="J103" s="95"/>
      <c r="K103" s="95"/>
      <c r="L103" s="37" t="s">
        <v>63</v>
      </c>
      <c r="M103" s="87">
        <v>0.13881450000000001</v>
      </c>
      <c r="N103" s="38">
        <f t="shared" si="1"/>
        <v>0.348424395</v>
      </c>
      <c r="O103" s="20"/>
    </row>
    <row r="104" spans="2:15" x14ac:dyDescent="0.3">
      <c r="B104" s="110"/>
      <c r="C104" s="101"/>
      <c r="D104" s="98"/>
      <c r="E104" s="98"/>
      <c r="F104" s="98"/>
      <c r="G104" s="98"/>
      <c r="H104" s="95"/>
      <c r="I104" s="95"/>
      <c r="J104" s="95"/>
      <c r="K104" s="95"/>
      <c r="L104" s="37" t="s">
        <v>64</v>
      </c>
      <c r="M104" s="87">
        <v>0.1012</v>
      </c>
      <c r="N104" s="38">
        <f t="shared" si="1"/>
        <v>0.25401200000000002</v>
      </c>
      <c r="O104" s="20"/>
    </row>
    <row r="105" spans="2:15" x14ac:dyDescent="0.3">
      <c r="B105" s="110"/>
      <c r="C105" s="101"/>
      <c r="D105" s="98"/>
      <c r="E105" s="98"/>
      <c r="F105" s="98"/>
      <c r="G105" s="98"/>
      <c r="H105" s="95"/>
      <c r="I105" s="95"/>
      <c r="J105" s="95"/>
      <c r="K105" s="95"/>
      <c r="L105" s="37" t="s">
        <v>65</v>
      </c>
      <c r="M105" s="87">
        <v>9.35E-2</v>
      </c>
      <c r="N105" s="38">
        <f t="shared" si="1"/>
        <v>0.234685</v>
      </c>
      <c r="O105" s="20"/>
    </row>
    <row r="106" spans="2:15" ht="15" thickBot="1" x14ac:dyDescent="0.35">
      <c r="B106" s="111"/>
      <c r="C106" s="102"/>
      <c r="D106" s="99"/>
      <c r="E106" s="99"/>
      <c r="F106" s="99"/>
      <c r="G106" s="99"/>
      <c r="H106" s="96"/>
      <c r="I106" s="96"/>
      <c r="J106" s="96"/>
      <c r="K106" s="96"/>
      <c r="L106" s="39" t="s">
        <v>10</v>
      </c>
      <c r="M106" s="88">
        <v>9.240000000000001E-2</v>
      </c>
      <c r="N106" s="40">
        <f t="shared" si="1"/>
        <v>0.23192400000000002</v>
      </c>
      <c r="O106" s="24"/>
    </row>
    <row r="107" spans="2:15" x14ac:dyDescent="0.3">
      <c r="B107" s="109">
        <v>22</v>
      </c>
      <c r="C107" s="100" t="s">
        <v>34</v>
      </c>
      <c r="D107" s="97" t="s">
        <v>134</v>
      </c>
      <c r="E107" s="97" t="s">
        <v>137</v>
      </c>
      <c r="F107" s="97" t="s">
        <v>61</v>
      </c>
      <c r="G107" s="97" t="s">
        <v>173</v>
      </c>
      <c r="H107" s="94" t="s">
        <v>6</v>
      </c>
      <c r="I107" s="94"/>
      <c r="J107" s="94"/>
      <c r="K107" s="94" t="s">
        <v>62</v>
      </c>
      <c r="L107" s="35" t="s">
        <v>126</v>
      </c>
      <c r="M107" s="86">
        <v>0.32882300000000003</v>
      </c>
      <c r="N107" s="36">
        <f t="shared" si="1"/>
        <v>0.82534573000000011</v>
      </c>
      <c r="O107" s="19"/>
    </row>
    <row r="108" spans="2:15" x14ac:dyDescent="0.3">
      <c r="B108" s="110"/>
      <c r="C108" s="101"/>
      <c r="D108" s="98"/>
      <c r="E108" s="98"/>
      <c r="F108" s="98"/>
      <c r="G108" s="98"/>
      <c r="H108" s="95"/>
      <c r="I108" s="95"/>
      <c r="J108" s="95"/>
      <c r="K108" s="95"/>
      <c r="L108" s="37" t="s">
        <v>63</v>
      </c>
      <c r="M108" s="87">
        <v>0.17130299999999998</v>
      </c>
      <c r="N108" s="38">
        <f t="shared" si="1"/>
        <v>0.42997052999999996</v>
      </c>
      <c r="O108" s="20"/>
    </row>
    <row r="109" spans="2:15" x14ac:dyDescent="0.3">
      <c r="B109" s="110"/>
      <c r="C109" s="101"/>
      <c r="D109" s="98"/>
      <c r="E109" s="98"/>
      <c r="F109" s="98"/>
      <c r="G109" s="98"/>
      <c r="H109" s="95"/>
      <c r="I109" s="95"/>
      <c r="J109" s="95"/>
      <c r="K109" s="95"/>
      <c r="L109" s="37" t="s">
        <v>64</v>
      </c>
      <c r="M109" s="87">
        <v>0.86636000000000002</v>
      </c>
      <c r="N109" s="38">
        <f t="shared" si="1"/>
        <v>2.1745635999999999</v>
      </c>
      <c r="O109" s="20"/>
    </row>
    <row r="110" spans="2:15" x14ac:dyDescent="0.3">
      <c r="B110" s="110"/>
      <c r="C110" s="101"/>
      <c r="D110" s="98"/>
      <c r="E110" s="98"/>
      <c r="F110" s="98"/>
      <c r="G110" s="98"/>
      <c r="H110" s="95"/>
      <c r="I110" s="95"/>
      <c r="J110" s="95"/>
      <c r="K110" s="95"/>
      <c r="L110" s="37" t="s">
        <v>65</v>
      </c>
      <c r="M110" s="87">
        <v>4.9225000000000005E-2</v>
      </c>
      <c r="N110" s="38">
        <f t="shared" si="1"/>
        <v>0.12355475000000002</v>
      </c>
      <c r="O110" s="20"/>
    </row>
    <row r="111" spans="2:15" ht="15" thickBot="1" x14ac:dyDescent="0.35">
      <c r="B111" s="111"/>
      <c r="C111" s="102"/>
      <c r="D111" s="99"/>
      <c r="E111" s="99"/>
      <c r="F111" s="99"/>
      <c r="G111" s="99"/>
      <c r="H111" s="96"/>
      <c r="I111" s="96"/>
      <c r="J111" s="96"/>
      <c r="K111" s="96"/>
      <c r="L111" s="39" t="s">
        <v>10</v>
      </c>
      <c r="M111" s="88">
        <v>4.62715E-2</v>
      </c>
      <c r="N111" s="40">
        <f t="shared" si="1"/>
        <v>0.116141465</v>
      </c>
      <c r="O111" s="24"/>
    </row>
    <row r="112" spans="2:15" x14ac:dyDescent="0.3">
      <c r="B112" s="109">
        <v>23</v>
      </c>
      <c r="C112" s="100" t="s">
        <v>34</v>
      </c>
      <c r="D112" s="97" t="s">
        <v>134</v>
      </c>
      <c r="E112" s="97" t="s">
        <v>137</v>
      </c>
      <c r="F112" s="97" t="s">
        <v>66</v>
      </c>
      <c r="G112" s="97" t="s">
        <v>173</v>
      </c>
      <c r="H112" s="94" t="s">
        <v>6</v>
      </c>
      <c r="I112" s="94"/>
      <c r="J112" s="94"/>
      <c r="K112" s="94" t="s">
        <v>62</v>
      </c>
      <c r="L112" s="35" t="s">
        <v>126</v>
      </c>
      <c r="M112" s="86">
        <v>0.46468399999999999</v>
      </c>
      <c r="N112" s="36">
        <f t="shared" si="1"/>
        <v>1.16635684</v>
      </c>
      <c r="O112" s="19"/>
    </row>
    <row r="113" spans="2:15" x14ac:dyDescent="0.3">
      <c r="B113" s="110"/>
      <c r="C113" s="101"/>
      <c r="D113" s="98"/>
      <c r="E113" s="98"/>
      <c r="F113" s="98"/>
      <c r="G113" s="98"/>
      <c r="H113" s="95"/>
      <c r="I113" s="95"/>
      <c r="J113" s="95"/>
      <c r="K113" s="95"/>
      <c r="L113" s="37" t="s">
        <v>63</v>
      </c>
      <c r="M113" s="87">
        <v>0.24218700000000001</v>
      </c>
      <c r="N113" s="38">
        <f t="shared" si="1"/>
        <v>0.60788936999999998</v>
      </c>
      <c r="O113" s="20"/>
    </row>
    <row r="114" spans="2:15" x14ac:dyDescent="0.3">
      <c r="B114" s="110"/>
      <c r="C114" s="101"/>
      <c r="D114" s="98"/>
      <c r="E114" s="98"/>
      <c r="F114" s="98"/>
      <c r="G114" s="98"/>
      <c r="H114" s="95"/>
      <c r="I114" s="95"/>
      <c r="J114" s="95"/>
      <c r="K114" s="95"/>
      <c r="L114" s="37" t="s">
        <v>64</v>
      </c>
      <c r="M114" s="87">
        <v>0.12207799999999999</v>
      </c>
      <c r="N114" s="38">
        <f t="shared" si="1"/>
        <v>0.30641577999999997</v>
      </c>
      <c r="O114" s="20"/>
    </row>
    <row r="115" spans="2:15" x14ac:dyDescent="0.3">
      <c r="B115" s="110"/>
      <c r="C115" s="101"/>
      <c r="D115" s="98"/>
      <c r="E115" s="98"/>
      <c r="F115" s="98"/>
      <c r="G115" s="98"/>
      <c r="H115" s="95"/>
      <c r="I115" s="95"/>
      <c r="J115" s="95"/>
      <c r="K115" s="95"/>
      <c r="L115" s="37" t="s">
        <v>65</v>
      </c>
      <c r="M115" s="87">
        <v>6.8915000000000018E-2</v>
      </c>
      <c r="N115" s="38">
        <f t="shared" si="1"/>
        <v>0.17297665000000007</v>
      </c>
      <c r="O115" s="20"/>
    </row>
    <row r="116" spans="2:15" ht="15" thickBot="1" x14ac:dyDescent="0.35">
      <c r="B116" s="111"/>
      <c r="C116" s="102"/>
      <c r="D116" s="99"/>
      <c r="E116" s="99"/>
      <c r="F116" s="99"/>
      <c r="G116" s="99"/>
      <c r="H116" s="96"/>
      <c r="I116" s="96"/>
      <c r="J116" s="96"/>
      <c r="K116" s="96"/>
      <c r="L116" s="39" t="s">
        <v>10</v>
      </c>
      <c r="M116" s="88">
        <v>6.4977000000000007E-2</v>
      </c>
      <c r="N116" s="40">
        <f t="shared" si="1"/>
        <v>0.16309227000000001</v>
      </c>
      <c r="O116" s="24"/>
    </row>
    <row r="117" spans="2:15" x14ac:dyDescent="0.3">
      <c r="B117" s="109">
        <v>24</v>
      </c>
      <c r="C117" s="100" t="s">
        <v>34</v>
      </c>
      <c r="D117" s="97" t="s">
        <v>134</v>
      </c>
      <c r="E117" s="97" t="s">
        <v>137</v>
      </c>
      <c r="F117" s="97" t="s">
        <v>67</v>
      </c>
      <c r="G117" s="97" t="s">
        <v>173</v>
      </c>
      <c r="H117" s="94" t="s">
        <v>6</v>
      </c>
      <c r="I117" s="94"/>
      <c r="J117" s="94"/>
      <c r="K117" s="94" t="s">
        <v>62</v>
      </c>
      <c r="L117" s="35" t="s">
        <v>126</v>
      </c>
      <c r="M117" s="86">
        <v>0.54836650000000009</v>
      </c>
      <c r="N117" s="36">
        <f t="shared" si="1"/>
        <v>1.3763999150000004</v>
      </c>
      <c r="O117" s="19"/>
    </row>
    <row r="118" spans="2:15" x14ac:dyDescent="0.3">
      <c r="B118" s="110"/>
      <c r="C118" s="101"/>
      <c r="D118" s="98"/>
      <c r="E118" s="98"/>
      <c r="F118" s="98"/>
      <c r="G118" s="98"/>
      <c r="H118" s="95"/>
      <c r="I118" s="95"/>
      <c r="J118" s="95"/>
      <c r="K118" s="95"/>
      <c r="L118" s="37" t="s">
        <v>63</v>
      </c>
      <c r="M118" s="87">
        <v>0.28550500000000001</v>
      </c>
      <c r="N118" s="38">
        <f t="shared" si="1"/>
        <v>0.71661755000000005</v>
      </c>
      <c r="O118" s="20"/>
    </row>
    <row r="119" spans="2:15" x14ac:dyDescent="0.3">
      <c r="B119" s="110"/>
      <c r="C119" s="101"/>
      <c r="D119" s="98"/>
      <c r="E119" s="98"/>
      <c r="F119" s="98"/>
      <c r="G119" s="98"/>
      <c r="H119" s="95"/>
      <c r="I119" s="95"/>
      <c r="J119" s="95"/>
      <c r="K119" s="95"/>
      <c r="L119" s="37" t="s">
        <v>64</v>
      </c>
      <c r="M119" s="87">
        <v>0.14373699999999998</v>
      </c>
      <c r="N119" s="38">
        <f t="shared" si="1"/>
        <v>0.36077986999999995</v>
      </c>
      <c r="O119" s="20"/>
    </row>
    <row r="120" spans="2:15" x14ac:dyDescent="0.3">
      <c r="B120" s="110"/>
      <c r="C120" s="101"/>
      <c r="D120" s="98"/>
      <c r="E120" s="98"/>
      <c r="F120" s="98"/>
      <c r="G120" s="98"/>
      <c r="H120" s="95"/>
      <c r="I120" s="95"/>
      <c r="J120" s="95"/>
      <c r="K120" s="95"/>
      <c r="L120" s="37" t="s">
        <v>65</v>
      </c>
      <c r="M120" s="87">
        <v>8.1713500000000008E-2</v>
      </c>
      <c r="N120" s="38">
        <f t="shared" si="1"/>
        <v>0.20510088500000001</v>
      </c>
      <c r="O120" s="20"/>
    </row>
    <row r="121" spans="2:15" ht="15" thickBot="1" x14ac:dyDescent="0.35">
      <c r="B121" s="111"/>
      <c r="C121" s="102"/>
      <c r="D121" s="99"/>
      <c r="E121" s="99"/>
      <c r="F121" s="99"/>
      <c r="G121" s="99"/>
      <c r="H121" s="96"/>
      <c r="I121" s="96"/>
      <c r="J121" s="96"/>
      <c r="K121" s="96"/>
      <c r="L121" s="39" t="s">
        <v>10</v>
      </c>
      <c r="M121" s="88">
        <v>7.6790999999999998E-2</v>
      </c>
      <c r="N121" s="40">
        <f t="shared" si="1"/>
        <v>0.19274541000000001</v>
      </c>
      <c r="O121" s="24"/>
    </row>
    <row r="122" spans="2:15" x14ac:dyDescent="0.3">
      <c r="B122" s="109">
        <v>25</v>
      </c>
      <c r="C122" s="100" t="s">
        <v>34</v>
      </c>
      <c r="D122" s="97" t="s">
        <v>134</v>
      </c>
      <c r="E122" s="97" t="s">
        <v>137</v>
      </c>
      <c r="F122" s="97" t="s">
        <v>72</v>
      </c>
      <c r="G122" s="97" t="s">
        <v>173</v>
      </c>
      <c r="H122" s="94" t="s">
        <v>6</v>
      </c>
      <c r="I122" s="94"/>
      <c r="J122" s="94"/>
      <c r="K122" s="94" t="s">
        <v>62</v>
      </c>
      <c r="L122" s="35" t="s">
        <v>126</v>
      </c>
      <c r="M122" s="86">
        <v>0.64681650000000013</v>
      </c>
      <c r="N122" s="36">
        <f t="shared" si="1"/>
        <v>1.6235094150000005</v>
      </c>
      <c r="O122" s="19"/>
    </row>
    <row r="123" spans="2:15" x14ac:dyDescent="0.3">
      <c r="B123" s="110"/>
      <c r="C123" s="101"/>
      <c r="D123" s="98"/>
      <c r="E123" s="98"/>
      <c r="F123" s="98"/>
      <c r="G123" s="98"/>
      <c r="H123" s="95"/>
      <c r="I123" s="95"/>
      <c r="J123" s="95"/>
      <c r="K123" s="95"/>
      <c r="L123" s="37" t="s">
        <v>63</v>
      </c>
      <c r="M123" s="87">
        <v>0.33669900000000003</v>
      </c>
      <c r="N123" s="38">
        <f t="shared" si="1"/>
        <v>0.84511449000000005</v>
      </c>
      <c r="O123" s="20"/>
    </row>
    <row r="124" spans="2:15" x14ac:dyDescent="0.3">
      <c r="B124" s="110"/>
      <c r="C124" s="101"/>
      <c r="D124" s="98"/>
      <c r="E124" s="98"/>
      <c r="F124" s="98"/>
      <c r="G124" s="98"/>
      <c r="H124" s="95"/>
      <c r="I124" s="95"/>
      <c r="J124" s="95"/>
      <c r="K124" s="95"/>
      <c r="L124" s="37" t="s">
        <v>64</v>
      </c>
      <c r="M124" s="87">
        <v>0.17031850000000001</v>
      </c>
      <c r="N124" s="38">
        <f t="shared" si="1"/>
        <v>0.42749943499999998</v>
      </c>
      <c r="O124" s="20"/>
    </row>
    <row r="125" spans="2:15" x14ac:dyDescent="0.3">
      <c r="B125" s="110"/>
      <c r="C125" s="101"/>
      <c r="D125" s="98"/>
      <c r="E125" s="98"/>
      <c r="F125" s="98"/>
      <c r="G125" s="98"/>
      <c r="H125" s="95"/>
      <c r="I125" s="95"/>
      <c r="J125" s="95"/>
      <c r="K125" s="95"/>
      <c r="L125" s="37" t="s">
        <v>65</v>
      </c>
      <c r="M125" s="87">
        <v>9.6481000000000011E-2</v>
      </c>
      <c r="N125" s="38">
        <f t="shared" si="1"/>
        <v>0.24216731000000002</v>
      </c>
      <c r="O125" s="20"/>
    </row>
    <row r="126" spans="2:15" ht="15" thickBot="1" x14ac:dyDescent="0.35">
      <c r="B126" s="111"/>
      <c r="C126" s="102"/>
      <c r="D126" s="99"/>
      <c r="E126" s="99"/>
      <c r="F126" s="99"/>
      <c r="G126" s="99"/>
      <c r="H126" s="96"/>
      <c r="I126" s="96"/>
      <c r="J126" s="96"/>
      <c r="K126" s="96"/>
      <c r="L126" s="39" t="s">
        <v>10</v>
      </c>
      <c r="M126" s="88">
        <v>9.0573999999999988E-2</v>
      </c>
      <c r="N126" s="40">
        <f t="shared" si="1"/>
        <v>0.22734073999999996</v>
      </c>
      <c r="O126" s="24"/>
    </row>
    <row r="127" spans="2:15" x14ac:dyDescent="0.3">
      <c r="B127" s="109">
        <v>26</v>
      </c>
      <c r="C127" s="100" t="s">
        <v>34</v>
      </c>
      <c r="D127" s="97" t="s">
        <v>134</v>
      </c>
      <c r="E127" s="97" t="s">
        <v>137</v>
      </c>
      <c r="F127" s="97" t="s">
        <v>73</v>
      </c>
      <c r="G127" s="97" t="s">
        <v>173</v>
      </c>
      <c r="H127" s="94" t="s">
        <v>6</v>
      </c>
      <c r="I127" s="94"/>
      <c r="J127" s="94"/>
      <c r="K127" s="94" t="s">
        <v>62</v>
      </c>
      <c r="L127" s="35" t="s">
        <v>126</v>
      </c>
      <c r="M127" s="86">
        <v>0.84667000000000003</v>
      </c>
      <c r="N127" s="36">
        <f t="shared" si="1"/>
        <v>2.1251417000000004</v>
      </c>
      <c r="O127" s="19"/>
    </row>
    <row r="128" spans="2:15" x14ac:dyDescent="0.3">
      <c r="B128" s="110"/>
      <c r="C128" s="101"/>
      <c r="D128" s="98"/>
      <c r="E128" s="98"/>
      <c r="F128" s="98"/>
      <c r="G128" s="98"/>
      <c r="H128" s="95"/>
      <c r="I128" s="95"/>
      <c r="J128" s="95"/>
      <c r="K128" s="95"/>
      <c r="L128" s="37" t="s">
        <v>63</v>
      </c>
      <c r="M128" s="87">
        <v>0.43908700000000001</v>
      </c>
      <c r="N128" s="38">
        <f t="shared" si="1"/>
        <v>1.1021083700000001</v>
      </c>
      <c r="O128" s="20"/>
    </row>
    <row r="129" spans="2:15" x14ac:dyDescent="0.3">
      <c r="B129" s="110"/>
      <c r="C129" s="101"/>
      <c r="D129" s="98"/>
      <c r="E129" s="98"/>
      <c r="F129" s="98"/>
      <c r="G129" s="98"/>
      <c r="H129" s="95"/>
      <c r="I129" s="95"/>
      <c r="J129" s="95"/>
      <c r="K129" s="95"/>
      <c r="L129" s="37" t="s">
        <v>64</v>
      </c>
      <c r="M129" s="87">
        <v>0.2215125</v>
      </c>
      <c r="N129" s="38">
        <f t="shared" si="1"/>
        <v>0.55599637499999999</v>
      </c>
      <c r="O129" s="20"/>
    </row>
    <row r="130" spans="2:15" x14ac:dyDescent="0.3">
      <c r="B130" s="110"/>
      <c r="C130" s="101"/>
      <c r="D130" s="98"/>
      <c r="E130" s="98"/>
      <c r="F130" s="98"/>
      <c r="G130" s="98"/>
      <c r="H130" s="95"/>
      <c r="I130" s="95"/>
      <c r="J130" s="95"/>
      <c r="K130" s="95"/>
      <c r="L130" s="37" t="s">
        <v>65</v>
      </c>
      <c r="M130" s="87">
        <v>0.12503149999999999</v>
      </c>
      <c r="N130" s="38">
        <f t="shared" si="1"/>
        <v>0.31382906499999996</v>
      </c>
      <c r="O130" s="20"/>
    </row>
    <row r="131" spans="2:15" ht="15" thickBot="1" x14ac:dyDescent="0.35">
      <c r="B131" s="111"/>
      <c r="C131" s="102"/>
      <c r="D131" s="99"/>
      <c r="E131" s="99"/>
      <c r="F131" s="99"/>
      <c r="G131" s="99"/>
      <c r="H131" s="96"/>
      <c r="I131" s="96"/>
      <c r="J131" s="96"/>
      <c r="K131" s="96"/>
      <c r="L131" s="39" t="s">
        <v>10</v>
      </c>
      <c r="M131" s="88">
        <v>0.11814</v>
      </c>
      <c r="N131" s="40">
        <f t="shared" si="1"/>
        <v>0.2965314</v>
      </c>
      <c r="O131" s="24"/>
    </row>
    <row r="132" spans="2:15" x14ac:dyDescent="0.3">
      <c r="B132" s="109">
        <v>27</v>
      </c>
      <c r="C132" s="100" t="s">
        <v>34</v>
      </c>
      <c r="D132" s="97" t="s">
        <v>134</v>
      </c>
      <c r="E132" s="97" t="s">
        <v>137</v>
      </c>
      <c r="F132" s="97" t="s">
        <v>74</v>
      </c>
      <c r="G132" s="97" t="s">
        <v>173</v>
      </c>
      <c r="H132" s="94" t="s">
        <v>6</v>
      </c>
      <c r="I132" s="94"/>
      <c r="J132" s="94"/>
      <c r="K132" s="94" t="s">
        <v>62</v>
      </c>
      <c r="L132" s="35" t="s">
        <v>126</v>
      </c>
      <c r="M132" s="86">
        <v>1.2079815</v>
      </c>
      <c r="N132" s="36">
        <f t="shared" si="1"/>
        <v>3.0320335649999999</v>
      </c>
      <c r="O132" s="19"/>
    </row>
    <row r="133" spans="2:15" x14ac:dyDescent="0.3">
      <c r="B133" s="110"/>
      <c r="C133" s="101"/>
      <c r="D133" s="98"/>
      <c r="E133" s="98"/>
      <c r="F133" s="98"/>
      <c r="G133" s="98"/>
      <c r="H133" s="95"/>
      <c r="I133" s="95"/>
      <c r="J133" s="95"/>
      <c r="K133" s="95"/>
      <c r="L133" s="37" t="s">
        <v>63</v>
      </c>
      <c r="M133" s="87">
        <v>0.62811099999999997</v>
      </c>
      <c r="N133" s="38">
        <f t="shared" si="1"/>
        <v>1.57655861</v>
      </c>
      <c r="O133" s="20"/>
    </row>
    <row r="134" spans="2:15" x14ac:dyDescent="0.3">
      <c r="B134" s="110"/>
      <c r="C134" s="101"/>
      <c r="D134" s="98"/>
      <c r="E134" s="98"/>
      <c r="F134" s="98"/>
      <c r="G134" s="98"/>
      <c r="H134" s="95"/>
      <c r="I134" s="95"/>
      <c r="J134" s="95"/>
      <c r="K134" s="95"/>
      <c r="L134" s="37" t="s">
        <v>64</v>
      </c>
      <c r="M134" s="87">
        <v>0.31700899999999999</v>
      </c>
      <c r="N134" s="38">
        <f t="shared" si="1"/>
        <v>0.79569259000000003</v>
      </c>
      <c r="O134" s="20"/>
    </row>
    <row r="135" spans="2:15" x14ac:dyDescent="0.3">
      <c r="B135" s="110"/>
      <c r="C135" s="101"/>
      <c r="D135" s="98"/>
      <c r="E135" s="98"/>
      <c r="F135" s="98"/>
      <c r="G135" s="98"/>
      <c r="H135" s="95"/>
      <c r="I135" s="95"/>
      <c r="J135" s="95"/>
      <c r="K135" s="95"/>
      <c r="L135" s="37" t="s">
        <v>65</v>
      </c>
      <c r="M135" s="87">
        <v>0.17917899999999998</v>
      </c>
      <c r="N135" s="38">
        <f t="shared" ref="N135:N198" si="2">M135*151%+M135</f>
        <v>0.44973928999999996</v>
      </c>
      <c r="O135" s="20"/>
    </row>
    <row r="136" spans="2:15" ht="15" thickBot="1" x14ac:dyDescent="0.35">
      <c r="B136" s="111"/>
      <c r="C136" s="102"/>
      <c r="D136" s="99"/>
      <c r="E136" s="99"/>
      <c r="F136" s="99"/>
      <c r="G136" s="99"/>
      <c r="H136" s="96"/>
      <c r="I136" s="96"/>
      <c r="J136" s="96"/>
      <c r="K136" s="96"/>
      <c r="L136" s="39" t="s">
        <v>10</v>
      </c>
      <c r="M136" s="88">
        <v>0.17031850000000001</v>
      </c>
      <c r="N136" s="40">
        <f t="shared" si="2"/>
        <v>0.42749943499999998</v>
      </c>
      <c r="O136" s="24"/>
    </row>
    <row r="137" spans="2:15" x14ac:dyDescent="0.3">
      <c r="B137" s="109">
        <v>28</v>
      </c>
      <c r="C137" s="100" t="s">
        <v>34</v>
      </c>
      <c r="D137" s="97" t="s">
        <v>134</v>
      </c>
      <c r="E137" s="97" t="s">
        <v>137</v>
      </c>
      <c r="F137" s="97" t="s">
        <v>69</v>
      </c>
      <c r="G137" s="97" t="s">
        <v>76</v>
      </c>
      <c r="H137" s="94" t="s">
        <v>6</v>
      </c>
      <c r="I137" s="94"/>
      <c r="J137" s="94"/>
      <c r="K137" s="94" t="s">
        <v>62</v>
      </c>
      <c r="L137" s="35" t="s">
        <v>126</v>
      </c>
      <c r="M137" s="86">
        <v>0.54836650000000009</v>
      </c>
      <c r="N137" s="36">
        <f t="shared" si="2"/>
        <v>1.3763999150000004</v>
      </c>
      <c r="O137" s="19"/>
    </row>
    <row r="138" spans="2:15" x14ac:dyDescent="0.3">
      <c r="B138" s="110"/>
      <c r="C138" s="101"/>
      <c r="D138" s="98"/>
      <c r="E138" s="98"/>
      <c r="F138" s="98"/>
      <c r="G138" s="98"/>
      <c r="H138" s="95"/>
      <c r="I138" s="95"/>
      <c r="J138" s="95"/>
      <c r="K138" s="95"/>
      <c r="L138" s="37" t="s">
        <v>63</v>
      </c>
      <c r="M138" s="87">
        <v>0.28550500000000001</v>
      </c>
      <c r="N138" s="38">
        <f t="shared" si="2"/>
        <v>0.71661755000000005</v>
      </c>
      <c r="O138" s="20"/>
    </row>
    <row r="139" spans="2:15" x14ac:dyDescent="0.3">
      <c r="B139" s="110"/>
      <c r="C139" s="101"/>
      <c r="D139" s="98"/>
      <c r="E139" s="98"/>
      <c r="F139" s="98"/>
      <c r="G139" s="98"/>
      <c r="H139" s="95"/>
      <c r="I139" s="95"/>
      <c r="J139" s="95"/>
      <c r="K139" s="95"/>
      <c r="L139" s="37" t="s">
        <v>64</v>
      </c>
      <c r="M139" s="87">
        <v>0.22076999999999999</v>
      </c>
      <c r="N139" s="38">
        <f t="shared" si="2"/>
        <v>0.55413270000000003</v>
      </c>
      <c r="O139" s="20"/>
    </row>
    <row r="140" spans="2:15" x14ac:dyDescent="0.3">
      <c r="B140" s="110"/>
      <c r="C140" s="101"/>
      <c r="D140" s="98"/>
      <c r="E140" s="98"/>
      <c r="F140" s="98"/>
      <c r="G140" s="98"/>
      <c r="H140" s="95"/>
      <c r="I140" s="95"/>
      <c r="J140" s="95"/>
      <c r="K140" s="95"/>
      <c r="L140" s="37" t="s">
        <v>65</v>
      </c>
      <c r="M140" s="87">
        <v>0.20271349999999999</v>
      </c>
      <c r="N140" s="38">
        <f t="shared" si="2"/>
        <v>0.50881088499999994</v>
      </c>
      <c r="O140" s="20"/>
    </row>
    <row r="141" spans="2:15" ht="15" thickBot="1" x14ac:dyDescent="0.35">
      <c r="B141" s="111"/>
      <c r="C141" s="102"/>
      <c r="D141" s="99"/>
      <c r="E141" s="99"/>
      <c r="F141" s="99"/>
      <c r="G141" s="99"/>
      <c r="H141" s="96"/>
      <c r="I141" s="96"/>
      <c r="J141" s="96"/>
      <c r="K141" s="96"/>
      <c r="L141" s="39" t="s">
        <v>10</v>
      </c>
      <c r="M141" s="88">
        <v>0.19779099999999999</v>
      </c>
      <c r="N141" s="40">
        <f t="shared" si="2"/>
        <v>0.49645540999999999</v>
      </c>
      <c r="O141" s="24"/>
    </row>
    <row r="142" spans="2:15" x14ac:dyDescent="0.3">
      <c r="B142" s="109">
        <v>29</v>
      </c>
      <c r="C142" s="100" t="s">
        <v>34</v>
      </c>
      <c r="D142" s="97" t="s">
        <v>134</v>
      </c>
      <c r="E142" s="97" t="s">
        <v>137</v>
      </c>
      <c r="F142" s="97" t="s">
        <v>70</v>
      </c>
      <c r="G142" s="97" t="s">
        <v>76</v>
      </c>
      <c r="H142" s="94" t="s">
        <v>6</v>
      </c>
      <c r="I142" s="94"/>
      <c r="J142" s="94"/>
      <c r="K142" s="94" t="s">
        <v>62</v>
      </c>
      <c r="L142" s="35" t="s">
        <v>126</v>
      </c>
      <c r="M142" s="86">
        <v>1.5801224999999999</v>
      </c>
      <c r="N142" s="36">
        <f t="shared" si="2"/>
        <v>3.9661074749999998</v>
      </c>
      <c r="O142" s="19"/>
    </row>
    <row r="143" spans="2:15" x14ac:dyDescent="0.3">
      <c r="B143" s="110"/>
      <c r="C143" s="101"/>
      <c r="D143" s="98"/>
      <c r="E143" s="98"/>
      <c r="F143" s="98"/>
      <c r="G143" s="98"/>
      <c r="H143" s="95"/>
      <c r="I143" s="95"/>
      <c r="J143" s="95"/>
      <c r="K143" s="95"/>
      <c r="L143" s="37" t="s">
        <v>63</v>
      </c>
      <c r="M143" s="87">
        <v>0.82107299999999994</v>
      </c>
      <c r="N143" s="38">
        <f t="shared" si="2"/>
        <v>2.0608932299999996</v>
      </c>
      <c r="O143" s="20"/>
    </row>
    <row r="144" spans="2:15" x14ac:dyDescent="0.3">
      <c r="B144" s="110"/>
      <c r="C144" s="101"/>
      <c r="D144" s="98"/>
      <c r="E144" s="98"/>
      <c r="F144" s="98"/>
      <c r="G144" s="98"/>
      <c r="H144" s="95"/>
      <c r="I144" s="95"/>
      <c r="J144" s="95"/>
      <c r="K144" s="95"/>
      <c r="L144" s="37" t="s">
        <v>64</v>
      </c>
      <c r="M144" s="87">
        <v>0.41349000000000002</v>
      </c>
      <c r="N144" s="38">
        <f t="shared" si="2"/>
        <v>1.0378598999999999</v>
      </c>
      <c r="O144" s="20"/>
    </row>
    <row r="145" spans="2:15" x14ac:dyDescent="0.3">
      <c r="B145" s="110"/>
      <c r="C145" s="101"/>
      <c r="D145" s="98"/>
      <c r="E145" s="98"/>
      <c r="F145" s="98"/>
      <c r="G145" s="98"/>
      <c r="H145" s="95"/>
      <c r="I145" s="95"/>
      <c r="J145" s="95"/>
      <c r="K145" s="95"/>
      <c r="L145" s="37" t="s">
        <v>65</v>
      </c>
      <c r="M145" s="87">
        <v>0.23431099999999996</v>
      </c>
      <c r="N145" s="38">
        <f t="shared" si="2"/>
        <v>0.58812060999999993</v>
      </c>
      <c r="O145" s="20"/>
    </row>
    <row r="146" spans="2:15" ht="15" thickBot="1" x14ac:dyDescent="0.35">
      <c r="B146" s="111"/>
      <c r="C146" s="102"/>
      <c r="D146" s="99"/>
      <c r="E146" s="99"/>
      <c r="F146" s="99"/>
      <c r="G146" s="99"/>
      <c r="H146" s="96"/>
      <c r="I146" s="96"/>
      <c r="J146" s="96"/>
      <c r="K146" s="96"/>
      <c r="L146" s="39" t="s">
        <v>10</v>
      </c>
      <c r="M146" s="88">
        <v>0.222497</v>
      </c>
      <c r="N146" s="40">
        <f t="shared" si="2"/>
        <v>0.55846747000000008</v>
      </c>
      <c r="O146" s="24"/>
    </row>
    <row r="147" spans="2:15" x14ac:dyDescent="0.3">
      <c r="B147" s="109">
        <v>30</v>
      </c>
      <c r="C147" s="100" t="s">
        <v>34</v>
      </c>
      <c r="D147" s="97" t="s">
        <v>134</v>
      </c>
      <c r="E147" s="97" t="s">
        <v>154</v>
      </c>
      <c r="F147" s="97" t="s">
        <v>71</v>
      </c>
      <c r="G147" s="97" t="s">
        <v>76</v>
      </c>
      <c r="H147" s="94" t="s">
        <v>6</v>
      </c>
      <c r="I147" s="94"/>
      <c r="J147" s="94"/>
      <c r="K147" s="137" t="s">
        <v>62</v>
      </c>
      <c r="L147" s="52" t="s">
        <v>126</v>
      </c>
      <c r="M147" s="86">
        <v>2.1301225000000001</v>
      </c>
      <c r="N147" s="36">
        <f t="shared" si="2"/>
        <v>5.3466074750000008</v>
      </c>
      <c r="O147" s="19"/>
    </row>
    <row r="148" spans="2:15" x14ac:dyDescent="0.3">
      <c r="B148" s="110"/>
      <c r="C148" s="101"/>
      <c r="D148" s="98"/>
      <c r="E148" s="98"/>
      <c r="F148" s="98"/>
      <c r="G148" s="98"/>
      <c r="H148" s="95"/>
      <c r="I148" s="95"/>
      <c r="J148" s="95"/>
      <c r="K148" s="138"/>
      <c r="L148" s="53" t="s">
        <v>63</v>
      </c>
      <c r="M148" s="87">
        <v>1.044373</v>
      </c>
      <c r="N148" s="38">
        <f t="shared" si="2"/>
        <v>2.6213762300000001</v>
      </c>
      <c r="O148" s="20"/>
    </row>
    <row r="149" spans="2:15" x14ac:dyDescent="0.3">
      <c r="B149" s="110"/>
      <c r="C149" s="101"/>
      <c r="D149" s="98"/>
      <c r="E149" s="98"/>
      <c r="F149" s="98"/>
      <c r="G149" s="98"/>
      <c r="H149" s="95"/>
      <c r="I149" s="95"/>
      <c r="J149" s="95"/>
      <c r="K149" s="138"/>
      <c r="L149" s="53" t="s">
        <v>64</v>
      </c>
      <c r="M149" s="87">
        <v>0.63349</v>
      </c>
      <c r="N149" s="38">
        <f t="shared" si="2"/>
        <v>1.5900599</v>
      </c>
      <c r="O149" s="20"/>
    </row>
    <row r="150" spans="2:15" x14ac:dyDescent="0.3">
      <c r="B150" s="110"/>
      <c r="C150" s="101"/>
      <c r="D150" s="98"/>
      <c r="E150" s="98"/>
      <c r="F150" s="98"/>
      <c r="G150" s="98"/>
      <c r="H150" s="95"/>
      <c r="I150" s="95"/>
      <c r="J150" s="95"/>
      <c r="K150" s="138"/>
      <c r="L150" s="53" t="s">
        <v>65</v>
      </c>
      <c r="M150" s="87">
        <v>0.432311</v>
      </c>
      <c r="N150" s="38">
        <f t="shared" si="2"/>
        <v>1.08510061</v>
      </c>
      <c r="O150" s="20"/>
    </row>
    <row r="151" spans="2:15" ht="15" thickBot="1" x14ac:dyDescent="0.35">
      <c r="B151" s="111"/>
      <c r="C151" s="102"/>
      <c r="D151" s="99"/>
      <c r="E151" s="99"/>
      <c r="F151" s="99"/>
      <c r="G151" s="99"/>
      <c r="H151" s="96"/>
      <c r="I151" s="96"/>
      <c r="J151" s="96"/>
      <c r="K151" s="139"/>
      <c r="L151" s="54" t="s">
        <v>10</v>
      </c>
      <c r="M151" s="88">
        <v>0.33249699999999999</v>
      </c>
      <c r="N151" s="40">
        <f t="shared" si="2"/>
        <v>0.83456746999999987</v>
      </c>
      <c r="O151" s="24"/>
    </row>
    <row r="152" spans="2:15" ht="18" customHeight="1" x14ac:dyDescent="0.3">
      <c r="B152" s="109">
        <v>31</v>
      </c>
      <c r="C152" s="100" t="s">
        <v>34</v>
      </c>
      <c r="D152" s="97" t="s">
        <v>141</v>
      </c>
      <c r="E152" s="97" t="s">
        <v>142</v>
      </c>
      <c r="F152" s="97" t="s">
        <v>182</v>
      </c>
      <c r="G152" s="97" t="s">
        <v>175</v>
      </c>
      <c r="H152" s="94" t="s">
        <v>6</v>
      </c>
      <c r="I152" s="94"/>
      <c r="J152" s="94"/>
      <c r="K152" s="137" t="s">
        <v>171</v>
      </c>
      <c r="L152" s="55" t="s">
        <v>162</v>
      </c>
      <c r="M152" s="86">
        <v>3.0611900000000003</v>
      </c>
      <c r="N152" s="36">
        <f t="shared" si="2"/>
        <v>7.6835869000000017</v>
      </c>
      <c r="O152" s="19"/>
    </row>
    <row r="153" spans="2:15" ht="18" customHeight="1" x14ac:dyDescent="0.3">
      <c r="B153" s="110"/>
      <c r="C153" s="101"/>
      <c r="D153" s="98"/>
      <c r="E153" s="98"/>
      <c r="F153" s="98"/>
      <c r="G153" s="98"/>
      <c r="H153" s="95"/>
      <c r="I153" s="95"/>
      <c r="J153" s="95"/>
      <c r="K153" s="138"/>
      <c r="L153" s="53" t="s">
        <v>161</v>
      </c>
      <c r="M153" s="87">
        <v>2.71502</v>
      </c>
      <c r="N153" s="38">
        <f t="shared" si="2"/>
        <v>6.8147001999999999</v>
      </c>
      <c r="O153" s="20"/>
    </row>
    <row r="154" spans="2:15" ht="18" customHeight="1" x14ac:dyDescent="0.3">
      <c r="B154" s="110"/>
      <c r="C154" s="101"/>
      <c r="D154" s="98"/>
      <c r="E154" s="98"/>
      <c r="F154" s="98"/>
      <c r="G154" s="98"/>
      <c r="H154" s="95"/>
      <c r="I154" s="95"/>
      <c r="J154" s="95"/>
      <c r="K154" s="138"/>
      <c r="L154" s="53" t="s">
        <v>183</v>
      </c>
      <c r="M154" s="87">
        <v>1.0582</v>
      </c>
      <c r="N154" s="38">
        <f t="shared" si="2"/>
        <v>2.6560820000000001</v>
      </c>
      <c r="O154" s="20"/>
    </row>
    <row r="155" spans="2:15" ht="18" customHeight="1" x14ac:dyDescent="0.3">
      <c r="B155" s="110"/>
      <c r="C155" s="101"/>
      <c r="D155" s="98"/>
      <c r="E155" s="98"/>
      <c r="F155" s="98"/>
      <c r="G155" s="98"/>
      <c r="H155" s="95"/>
      <c r="I155" s="95"/>
      <c r="J155" s="95"/>
      <c r="K155" s="138"/>
      <c r="L155" s="53" t="s">
        <v>63</v>
      </c>
      <c r="M155" s="87">
        <v>0.83302999999999994</v>
      </c>
      <c r="N155" s="38">
        <f t="shared" si="2"/>
        <v>2.0909052999999997</v>
      </c>
      <c r="O155" s="20"/>
    </row>
    <row r="156" spans="2:15" ht="18" customHeight="1" x14ac:dyDescent="0.3">
      <c r="B156" s="110"/>
      <c r="C156" s="101"/>
      <c r="D156" s="98"/>
      <c r="E156" s="98"/>
      <c r="F156" s="98"/>
      <c r="G156" s="98"/>
      <c r="H156" s="95"/>
      <c r="I156" s="95"/>
      <c r="J156" s="95"/>
      <c r="K156" s="138"/>
      <c r="L156" s="53" t="s">
        <v>64</v>
      </c>
      <c r="M156" s="87">
        <v>0.42349999999999999</v>
      </c>
      <c r="N156" s="38">
        <f t="shared" si="2"/>
        <v>1.0629849999999998</v>
      </c>
      <c r="O156" s="20"/>
    </row>
    <row r="157" spans="2:15" ht="18" customHeight="1" thickBot="1" x14ac:dyDescent="0.35">
      <c r="B157" s="111"/>
      <c r="C157" s="102"/>
      <c r="D157" s="99"/>
      <c r="E157" s="99"/>
      <c r="F157" s="99"/>
      <c r="G157" s="99"/>
      <c r="H157" s="96"/>
      <c r="I157" s="96"/>
      <c r="J157" s="96"/>
      <c r="K157" s="139"/>
      <c r="L157" s="56" t="s">
        <v>184</v>
      </c>
      <c r="M157" s="88">
        <v>0.29513</v>
      </c>
      <c r="N157" s="40">
        <f t="shared" si="2"/>
        <v>0.74077630000000005</v>
      </c>
      <c r="O157" s="24"/>
    </row>
    <row r="158" spans="2:15" x14ac:dyDescent="0.3">
      <c r="B158" s="109">
        <v>32</v>
      </c>
      <c r="C158" s="121" t="s">
        <v>34</v>
      </c>
      <c r="D158" s="115" t="s">
        <v>17</v>
      </c>
      <c r="E158" s="115" t="s">
        <v>29</v>
      </c>
      <c r="F158" s="115" t="s">
        <v>61</v>
      </c>
      <c r="G158" s="115" t="s">
        <v>76</v>
      </c>
      <c r="H158" s="118" t="s">
        <v>6</v>
      </c>
      <c r="I158" s="118"/>
      <c r="J158" s="118"/>
      <c r="K158" s="157" t="s">
        <v>62</v>
      </c>
      <c r="L158" s="57" t="s">
        <v>126</v>
      </c>
      <c r="M158" s="86">
        <v>1.0107459999999999</v>
      </c>
      <c r="N158" s="36">
        <f t="shared" si="2"/>
        <v>2.5369724599999999</v>
      </c>
      <c r="O158" s="19"/>
    </row>
    <row r="159" spans="2:15" x14ac:dyDescent="0.3">
      <c r="B159" s="110"/>
      <c r="C159" s="122"/>
      <c r="D159" s="116"/>
      <c r="E159" s="116"/>
      <c r="F159" s="116"/>
      <c r="G159" s="116"/>
      <c r="H159" s="119"/>
      <c r="I159" s="119"/>
      <c r="J159" s="119"/>
      <c r="K159" s="158"/>
      <c r="L159" s="58" t="s">
        <v>63</v>
      </c>
      <c r="M159" s="87">
        <v>0.90021799999999996</v>
      </c>
      <c r="N159" s="38">
        <f t="shared" si="2"/>
        <v>2.2595471800000002</v>
      </c>
      <c r="O159" s="20"/>
    </row>
    <row r="160" spans="2:15" x14ac:dyDescent="0.3">
      <c r="B160" s="110"/>
      <c r="C160" s="122"/>
      <c r="D160" s="116"/>
      <c r="E160" s="116"/>
      <c r="F160" s="116"/>
      <c r="G160" s="116"/>
      <c r="H160" s="119"/>
      <c r="I160" s="119"/>
      <c r="J160" s="119"/>
      <c r="K160" s="158"/>
      <c r="L160" s="58" t="s">
        <v>64</v>
      </c>
      <c r="M160" s="87">
        <v>0.78010899999999994</v>
      </c>
      <c r="N160" s="38">
        <f t="shared" si="2"/>
        <v>1.9580735899999999</v>
      </c>
      <c r="O160" s="20"/>
    </row>
    <row r="161" spans="2:15" x14ac:dyDescent="0.3">
      <c r="B161" s="110"/>
      <c r="C161" s="122"/>
      <c r="D161" s="116"/>
      <c r="E161" s="116"/>
      <c r="F161" s="116"/>
      <c r="G161" s="116"/>
      <c r="H161" s="119"/>
      <c r="I161" s="119"/>
      <c r="J161" s="119"/>
      <c r="K161" s="158"/>
      <c r="L161" s="58" t="s">
        <v>65</v>
      </c>
      <c r="M161" s="87">
        <v>0.72497699999999998</v>
      </c>
      <c r="N161" s="38">
        <f t="shared" si="2"/>
        <v>1.81969227</v>
      </c>
      <c r="O161" s="20"/>
    </row>
    <row r="162" spans="2:15" ht="15" thickBot="1" x14ac:dyDescent="0.35">
      <c r="B162" s="111"/>
      <c r="C162" s="123"/>
      <c r="D162" s="117"/>
      <c r="E162" s="117"/>
      <c r="F162" s="117"/>
      <c r="G162" s="117"/>
      <c r="H162" s="120"/>
      <c r="I162" s="120"/>
      <c r="J162" s="120"/>
      <c r="K162" s="159"/>
      <c r="L162" s="59" t="s">
        <v>10</v>
      </c>
      <c r="M162" s="88">
        <v>0.61399249999999994</v>
      </c>
      <c r="N162" s="40">
        <f t="shared" si="2"/>
        <v>1.5411211749999998</v>
      </c>
      <c r="O162" s="24"/>
    </row>
    <row r="163" spans="2:15" ht="15" customHeight="1" x14ac:dyDescent="0.3">
      <c r="B163" s="109">
        <v>33</v>
      </c>
      <c r="C163" s="121" t="s">
        <v>34</v>
      </c>
      <c r="D163" s="115" t="s">
        <v>17</v>
      </c>
      <c r="E163" s="115" t="s">
        <v>29</v>
      </c>
      <c r="F163" s="115" t="s">
        <v>66</v>
      </c>
      <c r="G163" s="115" t="s">
        <v>76</v>
      </c>
      <c r="H163" s="118" t="s">
        <v>6</v>
      </c>
      <c r="I163" s="118"/>
      <c r="J163" s="118"/>
      <c r="K163" s="157" t="s">
        <v>62</v>
      </c>
      <c r="L163" s="57" t="s">
        <v>126</v>
      </c>
      <c r="M163" s="86">
        <v>1.5673240000000002</v>
      </c>
      <c r="N163" s="36">
        <f t="shared" si="2"/>
        <v>3.9339832400000003</v>
      </c>
      <c r="O163" s="19"/>
    </row>
    <row r="164" spans="2:15" x14ac:dyDescent="0.3">
      <c r="B164" s="110"/>
      <c r="C164" s="122"/>
      <c r="D164" s="116"/>
      <c r="E164" s="116"/>
      <c r="F164" s="116"/>
      <c r="G164" s="116"/>
      <c r="H164" s="119"/>
      <c r="I164" s="119"/>
      <c r="J164" s="119"/>
      <c r="K164" s="158"/>
      <c r="L164" s="58" t="s">
        <v>63</v>
      </c>
      <c r="M164" s="87">
        <v>0.8141815</v>
      </c>
      <c r="N164" s="38">
        <f t="shared" si="2"/>
        <v>2.0435955649999999</v>
      </c>
      <c r="O164" s="20"/>
    </row>
    <row r="165" spans="2:15" x14ac:dyDescent="0.3">
      <c r="B165" s="110"/>
      <c r="C165" s="122"/>
      <c r="D165" s="116"/>
      <c r="E165" s="116"/>
      <c r="F165" s="116"/>
      <c r="G165" s="116"/>
      <c r="H165" s="119"/>
      <c r="I165" s="119"/>
      <c r="J165" s="119"/>
      <c r="K165" s="158"/>
      <c r="L165" s="58" t="s">
        <v>64</v>
      </c>
      <c r="M165" s="87">
        <v>0.73758299999999999</v>
      </c>
      <c r="N165" s="38">
        <f t="shared" si="2"/>
        <v>1.8513333300000001</v>
      </c>
      <c r="O165" s="20"/>
    </row>
    <row r="166" spans="2:15" x14ac:dyDescent="0.3">
      <c r="B166" s="110"/>
      <c r="C166" s="122"/>
      <c r="D166" s="116"/>
      <c r="E166" s="116"/>
      <c r="F166" s="116"/>
      <c r="G166" s="116"/>
      <c r="H166" s="119"/>
      <c r="I166" s="119"/>
      <c r="J166" s="119"/>
      <c r="K166" s="158"/>
      <c r="L166" s="58" t="s">
        <v>65</v>
      </c>
      <c r="M166" s="87">
        <v>0.55249700000000002</v>
      </c>
      <c r="N166" s="38">
        <f t="shared" si="2"/>
        <v>1.3867674700000001</v>
      </c>
      <c r="O166" s="20"/>
    </row>
    <row r="167" spans="2:15" ht="15" thickBot="1" x14ac:dyDescent="0.35">
      <c r="B167" s="111"/>
      <c r="C167" s="123"/>
      <c r="D167" s="117"/>
      <c r="E167" s="117"/>
      <c r="F167" s="117"/>
      <c r="G167" s="117"/>
      <c r="H167" s="120"/>
      <c r="I167" s="120"/>
      <c r="J167" s="120"/>
      <c r="K167" s="159"/>
      <c r="L167" s="59" t="s">
        <v>10</v>
      </c>
      <c r="M167" s="88">
        <v>0.54659000000000002</v>
      </c>
      <c r="N167" s="40">
        <f t="shared" si="2"/>
        <v>1.3719409</v>
      </c>
      <c r="O167" s="24"/>
    </row>
    <row r="168" spans="2:15" ht="15" customHeight="1" x14ac:dyDescent="0.3">
      <c r="B168" s="109">
        <v>34</v>
      </c>
      <c r="C168" s="121" t="s">
        <v>34</v>
      </c>
      <c r="D168" s="115" t="s">
        <v>17</v>
      </c>
      <c r="E168" s="115" t="s">
        <v>29</v>
      </c>
      <c r="F168" s="115" t="s">
        <v>67</v>
      </c>
      <c r="G168" s="115" t="s">
        <v>76</v>
      </c>
      <c r="H168" s="118" t="s">
        <v>6</v>
      </c>
      <c r="I168" s="118"/>
      <c r="J168" s="118"/>
      <c r="K168" s="157" t="s">
        <v>62</v>
      </c>
      <c r="L168" s="57" t="s">
        <v>126</v>
      </c>
      <c r="M168" s="86">
        <v>1.6009895000000001</v>
      </c>
      <c r="N168" s="36">
        <f t="shared" si="2"/>
        <v>4.0184836449999999</v>
      </c>
      <c r="O168" s="19"/>
    </row>
    <row r="169" spans="2:15" x14ac:dyDescent="0.3">
      <c r="B169" s="110"/>
      <c r="C169" s="122"/>
      <c r="D169" s="116"/>
      <c r="E169" s="116"/>
      <c r="F169" s="116"/>
      <c r="G169" s="116"/>
      <c r="H169" s="119"/>
      <c r="I169" s="119"/>
      <c r="J169" s="119"/>
      <c r="K169" s="158"/>
      <c r="L169" s="58" t="s">
        <v>63</v>
      </c>
      <c r="M169" s="87">
        <v>0.35225849999999997</v>
      </c>
      <c r="N169" s="38">
        <f t="shared" si="2"/>
        <v>0.88416883499999988</v>
      </c>
      <c r="O169" s="20"/>
    </row>
    <row r="170" spans="2:15" x14ac:dyDescent="0.3">
      <c r="B170" s="110"/>
      <c r="C170" s="122"/>
      <c r="D170" s="116"/>
      <c r="E170" s="116"/>
      <c r="F170" s="116"/>
      <c r="G170" s="116"/>
      <c r="H170" s="119"/>
      <c r="I170" s="119"/>
      <c r="J170" s="119"/>
      <c r="K170" s="158"/>
      <c r="L170" s="58" t="s">
        <v>64</v>
      </c>
      <c r="M170" s="87">
        <v>0.320683</v>
      </c>
      <c r="N170" s="38">
        <f t="shared" si="2"/>
        <v>0.80491433000000001</v>
      </c>
      <c r="O170" s="20"/>
    </row>
    <row r="171" spans="2:15" x14ac:dyDescent="0.3">
      <c r="B171" s="110"/>
      <c r="C171" s="122"/>
      <c r="D171" s="116"/>
      <c r="E171" s="116"/>
      <c r="F171" s="116"/>
      <c r="G171" s="116"/>
      <c r="H171" s="119"/>
      <c r="I171" s="119"/>
      <c r="J171" s="119"/>
      <c r="K171" s="158"/>
      <c r="L171" s="58" t="s">
        <v>65</v>
      </c>
      <c r="M171" s="87">
        <v>0.116171</v>
      </c>
      <c r="N171" s="38">
        <f t="shared" si="2"/>
        <v>0.29158920999999999</v>
      </c>
      <c r="O171" s="20"/>
    </row>
    <row r="172" spans="2:15" ht="15" thickBot="1" x14ac:dyDescent="0.35">
      <c r="B172" s="111"/>
      <c r="C172" s="123"/>
      <c r="D172" s="117"/>
      <c r="E172" s="117"/>
      <c r="F172" s="117"/>
      <c r="G172" s="117"/>
      <c r="H172" s="120"/>
      <c r="I172" s="120"/>
      <c r="J172" s="120"/>
      <c r="K172" s="159"/>
      <c r="L172" s="59" t="s">
        <v>10</v>
      </c>
      <c r="M172" s="88">
        <v>0.76435699999999995</v>
      </c>
      <c r="N172" s="40">
        <f t="shared" si="2"/>
        <v>1.9185360699999998</v>
      </c>
      <c r="O172" s="24"/>
    </row>
    <row r="173" spans="2:15" ht="15" customHeight="1" x14ac:dyDescent="0.3">
      <c r="B173" s="109">
        <v>35</v>
      </c>
      <c r="C173" s="121" t="s">
        <v>34</v>
      </c>
      <c r="D173" s="115" t="s">
        <v>17</v>
      </c>
      <c r="E173" s="115" t="s">
        <v>29</v>
      </c>
      <c r="F173" s="115" t="s">
        <v>72</v>
      </c>
      <c r="G173" s="115" t="s">
        <v>76</v>
      </c>
      <c r="H173" s="118" t="s">
        <v>6</v>
      </c>
      <c r="I173" s="118"/>
      <c r="J173" s="118"/>
      <c r="K173" s="157" t="s">
        <v>62</v>
      </c>
      <c r="L173" s="57" t="s">
        <v>126</v>
      </c>
      <c r="M173" s="86">
        <v>1.6957654999999998</v>
      </c>
      <c r="N173" s="36">
        <f t="shared" si="2"/>
        <v>4.2563714049999994</v>
      </c>
      <c r="O173" s="19"/>
    </row>
    <row r="174" spans="2:15" x14ac:dyDescent="0.3">
      <c r="B174" s="110"/>
      <c r="C174" s="122"/>
      <c r="D174" s="116"/>
      <c r="E174" s="116"/>
      <c r="F174" s="116"/>
      <c r="G174" s="116"/>
      <c r="H174" s="119"/>
      <c r="I174" s="119"/>
      <c r="J174" s="119"/>
      <c r="K174" s="158"/>
      <c r="L174" s="58" t="s">
        <v>63</v>
      </c>
      <c r="M174" s="87">
        <v>0.76692549999999993</v>
      </c>
      <c r="N174" s="38">
        <f t="shared" si="2"/>
        <v>1.9249830049999999</v>
      </c>
      <c r="O174" s="20"/>
    </row>
    <row r="175" spans="2:15" x14ac:dyDescent="0.3">
      <c r="B175" s="110"/>
      <c r="C175" s="122"/>
      <c r="D175" s="116"/>
      <c r="E175" s="116"/>
      <c r="F175" s="116"/>
      <c r="G175" s="116"/>
      <c r="H175" s="119"/>
      <c r="I175" s="119"/>
      <c r="J175" s="119"/>
      <c r="K175" s="158"/>
      <c r="L175" s="58" t="s">
        <v>64</v>
      </c>
      <c r="M175" s="87">
        <v>0.60297049999999996</v>
      </c>
      <c r="N175" s="38">
        <f t="shared" si="2"/>
        <v>1.513455955</v>
      </c>
      <c r="O175" s="20"/>
    </row>
    <row r="176" spans="2:15" x14ac:dyDescent="0.3">
      <c r="B176" s="110"/>
      <c r="C176" s="122"/>
      <c r="D176" s="116"/>
      <c r="E176" s="116"/>
      <c r="F176" s="116"/>
      <c r="G176" s="116"/>
      <c r="H176" s="119"/>
      <c r="I176" s="119"/>
      <c r="J176" s="119"/>
      <c r="K176" s="158"/>
      <c r="L176" s="58" t="s">
        <v>65</v>
      </c>
      <c r="M176" s="87">
        <v>0.53871400000000003</v>
      </c>
      <c r="N176" s="38">
        <f t="shared" si="2"/>
        <v>1.35217214</v>
      </c>
      <c r="O176" s="20"/>
    </row>
    <row r="177" spans="2:15" ht="15" thickBot="1" x14ac:dyDescent="0.35">
      <c r="B177" s="111"/>
      <c r="C177" s="123"/>
      <c r="D177" s="117"/>
      <c r="E177" s="117"/>
      <c r="F177" s="117"/>
      <c r="G177" s="117"/>
      <c r="H177" s="120"/>
      <c r="I177" s="120"/>
      <c r="J177" s="120"/>
      <c r="K177" s="159"/>
      <c r="L177" s="59" t="s">
        <v>10</v>
      </c>
      <c r="M177" s="88">
        <v>0.42280699999999999</v>
      </c>
      <c r="N177" s="40">
        <f t="shared" si="2"/>
        <v>1.0612455700000001</v>
      </c>
      <c r="O177" s="24"/>
    </row>
    <row r="178" spans="2:15" ht="15" customHeight="1" x14ac:dyDescent="0.3">
      <c r="B178" s="109">
        <v>36</v>
      </c>
      <c r="C178" s="121" t="s">
        <v>34</v>
      </c>
      <c r="D178" s="115" t="s">
        <v>17</v>
      </c>
      <c r="E178" s="115" t="s">
        <v>29</v>
      </c>
      <c r="F178" s="115" t="s">
        <v>73</v>
      </c>
      <c r="G178" s="115" t="s">
        <v>76</v>
      </c>
      <c r="H178" s="118" t="s">
        <v>6</v>
      </c>
      <c r="I178" s="118"/>
      <c r="J178" s="118"/>
      <c r="K178" s="157" t="s">
        <v>62</v>
      </c>
      <c r="L178" s="57" t="s">
        <v>126</v>
      </c>
      <c r="M178" s="86">
        <v>1.7066445000000001</v>
      </c>
      <c r="N178" s="36">
        <f t="shared" si="2"/>
        <v>4.2836776950000006</v>
      </c>
      <c r="O178" s="19"/>
    </row>
    <row r="179" spans="2:15" x14ac:dyDescent="0.3">
      <c r="B179" s="110"/>
      <c r="C179" s="122"/>
      <c r="D179" s="116"/>
      <c r="E179" s="116"/>
      <c r="F179" s="116"/>
      <c r="G179" s="116"/>
      <c r="H179" s="119"/>
      <c r="I179" s="119"/>
      <c r="J179" s="119"/>
      <c r="K179" s="158"/>
      <c r="L179" s="58" t="s">
        <v>63</v>
      </c>
      <c r="M179" s="87">
        <v>0.47373700000000002</v>
      </c>
      <c r="N179" s="38">
        <f t="shared" si="2"/>
        <v>1.18907987</v>
      </c>
      <c r="O179" s="20"/>
    </row>
    <row r="180" spans="2:15" x14ac:dyDescent="0.3">
      <c r="B180" s="110"/>
      <c r="C180" s="122"/>
      <c r="D180" s="116"/>
      <c r="E180" s="116"/>
      <c r="F180" s="116"/>
      <c r="G180" s="116"/>
      <c r="H180" s="119"/>
      <c r="I180" s="119"/>
      <c r="J180" s="119"/>
      <c r="K180" s="158"/>
      <c r="L180" s="58" t="s">
        <v>64</v>
      </c>
      <c r="M180" s="87">
        <v>0.40186850000000002</v>
      </c>
      <c r="N180" s="38">
        <f t="shared" si="2"/>
        <v>1.008689935</v>
      </c>
      <c r="O180" s="20"/>
    </row>
    <row r="181" spans="2:15" x14ac:dyDescent="0.3">
      <c r="B181" s="110"/>
      <c r="C181" s="122"/>
      <c r="D181" s="116"/>
      <c r="E181" s="116"/>
      <c r="F181" s="116"/>
      <c r="G181" s="116"/>
      <c r="H181" s="119"/>
      <c r="I181" s="119"/>
      <c r="J181" s="119"/>
      <c r="K181" s="158"/>
      <c r="L181" s="58" t="s">
        <v>65</v>
      </c>
      <c r="M181" s="87">
        <v>0.25938</v>
      </c>
      <c r="N181" s="38">
        <f t="shared" si="2"/>
        <v>0.65104380000000006</v>
      </c>
      <c r="O181" s="20"/>
    </row>
    <row r="182" spans="2:15" ht="15" thickBot="1" x14ac:dyDescent="0.35">
      <c r="B182" s="111"/>
      <c r="C182" s="123"/>
      <c r="D182" s="117"/>
      <c r="E182" s="117"/>
      <c r="F182" s="117"/>
      <c r="G182" s="117"/>
      <c r="H182" s="120"/>
      <c r="I182" s="120"/>
      <c r="J182" s="120"/>
      <c r="K182" s="159"/>
      <c r="L182" s="59" t="s">
        <v>10</v>
      </c>
      <c r="M182" s="88">
        <v>0.14839549999999999</v>
      </c>
      <c r="N182" s="40">
        <f t="shared" si="2"/>
        <v>0.37247270499999996</v>
      </c>
      <c r="O182" s="24"/>
    </row>
    <row r="183" spans="2:15" ht="15" customHeight="1" x14ac:dyDescent="0.3">
      <c r="B183" s="109">
        <v>37</v>
      </c>
      <c r="C183" s="121" t="s">
        <v>34</v>
      </c>
      <c r="D183" s="115" t="s">
        <v>17</v>
      </c>
      <c r="E183" s="115" t="s">
        <v>29</v>
      </c>
      <c r="F183" s="115" t="s">
        <v>68</v>
      </c>
      <c r="G183" s="115" t="s">
        <v>76</v>
      </c>
      <c r="H183" s="118" t="s">
        <v>6</v>
      </c>
      <c r="I183" s="118"/>
      <c r="J183" s="118"/>
      <c r="K183" s="157" t="s">
        <v>62</v>
      </c>
      <c r="L183" s="57" t="s">
        <v>126</v>
      </c>
      <c r="M183" s="86">
        <v>1.859121</v>
      </c>
      <c r="N183" s="36">
        <f t="shared" si="2"/>
        <v>4.6663937099999995</v>
      </c>
      <c r="O183" s="19"/>
    </row>
    <row r="184" spans="2:15" x14ac:dyDescent="0.3">
      <c r="B184" s="110"/>
      <c r="C184" s="122"/>
      <c r="D184" s="116"/>
      <c r="E184" s="116"/>
      <c r="F184" s="116"/>
      <c r="G184" s="116"/>
      <c r="H184" s="119"/>
      <c r="I184" s="119"/>
      <c r="J184" s="119"/>
      <c r="K184" s="158"/>
      <c r="L184" s="58" t="s">
        <v>63</v>
      </c>
      <c r="M184" s="87">
        <v>0.62318850000000003</v>
      </c>
      <c r="N184" s="38">
        <f t="shared" si="2"/>
        <v>1.5642031350000001</v>
      </c>
      <c r="O184" s="20"/>
    </row>
    <row r="185" spans="2:15" x14ac:dyDescent="0.3">
      <c r="B185" s="110"/>
      <c r="C185" s="122"/>
      <c r="D185" s="116"/>
      <c r="E185" s="116"/>
      <c r="F185" s="116"/>
      <c r="G185" s="116"/>
      <c r="H185" s="119"/>
      <c r="I185" s="119"/>
      <c r="J185" s="119"/>
      <c r="K185" s="158"/>
      <c r="L185" s="58" t="s">
        <v>64</v>
      </c>
      <c r="M185" s="87">
        <v>0.53110200000000007</v>
      </c>
      <c r="N185" s="38">
        <f t="shared" si="2"/>
        <v>1.3330660200000002</v>
      </c>
      <c r="O185" s="20"/>
    </row>
    <row r="186" spans="2:15" x14ac:dyDescent="0.3">
      <c r="B186" s="110"/>
      <c r="C186" s="122"/>
      <c r="D186" s="116"/>
      <c r="E186" s="116"/>
      <c r="F186" s="116"/>
      <c r="G186" s="116"/>
      <c r="H186" s="119"/>
      <c r="I186" s="119"/>
      <c r="J186" s="119"/>
      <c r="K186" s="158"/>
      <c r="L186" s="58" t="s">
        <v>65</v>
      </c>
      <c r="M186" s="87">
        <v>0.39031850000000001</v>
      </c>
      <c r="N186" s="38">
        <f t="shared" si="2"/>
        <v>0.97969943500000001</v>
      </c>
      <c r="O186" s="20"/>
    </row>
    <row r="187" spans="2:15" ht="15" thickBot="1" x14ac:dyDescent="0.35">
      <c r="B187" s="111"/>
      <c r="C187" s="123"/>
      <c r="D187" s="117"/>
      <c r="E187" s="117"/>
      <c r="F187" s="117"/>
      <c r="G187" s="117"/>
      <c r="H187" s="120"/>
      <c r="I187" s="120"/>
      <c r="J187" s="120"/>
      <c r="K187" s="159"/>
      <c r="L187" s="59" t="s">
        <v>10</v>
      </c>
      <c r="M187" s="88">
        <v>0.27539600000000003</v>
      </c>
      <c r="N187" s="40">
        <f t="shared" si="2"/>
        <v>0.6912439600000001</v>
      </c>
      <c r="O187" s="24"/>
    </row>
    <row r="188" spans="2:15" ht="15" customHeight="1" x14ac:dyDescent="0.3">
      <c r="B188" s="109">
        <v>38</v>
      </c>
      <c r="C188" s="121" t="s">
        <v>34</v>
      </c>
      <c r="D188" s="115" t="s">
        <v>17</v>
      </c>
      <c r="E188" s="115" t="s">
        <v>29</v>
      </c>
      <c r="F188" s="115" t="s">
        <v>69</v>
      </c>
      <c r="G188" s="115" t="s">
        <v>76</v>
      </c>
      <c r="H188" s="118" t="s">
        <v>6</v>
      </c>
      <c r="I188" s="118"/>
      <c r="J188" s="118"/>
      <c r="K188" s="157" t="s">
        <v>62</v>
      </c>
      <c r="L188" s="57" t="s">
        <v>126</v>
      </c>
      <c r="M188" s="86">
        <v>1.9299335000000002</v>
      </c>
      <c r="N188" s="36">
        <f t="shared" si="2"/>
        <v>4.8441330850000011</v>
      </c>
      <c r="O188" s="19"/>
    </row>
    <row r="189" spans="2:15" x14ac:dyDescent="0.3">
      <c r="B189" s="110"/>
      <c r="C189" s="122"/>
      <c r="D189" s="116"/>
      <c r="E189" s="116"/>
      <c r="F189" s="116"/>
      <c r="G189" s="116"/>
      <c r="H189" s="119"/>
      <c r="I189" s="119"/>
      <c r="J189" s="119"/>
      <c r="K189" s="158"/>
      <c r="L189" s="58" t="s">
        <v>63</v>
      </c>
      <c r="M189" s="87">
        <v>0.76121099999999997</v>
      </c>
      <c r="N189" s="38">
        <f t="shared" si="2"/>
        <v>1.91063961</v>
      </c>
      <c r="O189" s="20"/>
    </row>
    <row r="190" spans="2:15" x14ac:dyDescent="0.3">
      <c r="B190" s="110"/>
      <c r="C190" s="122"/>
      <c r="D190" s="116"/>
      <c r="E190" s="116"/>
      <c r="F190" s="116"/>
      <c r="G190" s="116"/>
      <c r="H190" s="119"/>
      <c r="I190" s="119"/>
      <c r="J190" s="119"/>
      <c r="K190" s="158"/>
      <c r="L190" s="58" t="s">
        <v>64</v>
      </c>
      <c r="M190" s="87">
        <v>0.65560550000000006</v>
      </c>
      <c r="N190" s="38">
        <f t="shared" si="2"/>
        <v>1.6455698050000001</v>
      </c>
      <c r="O190" s="20"/>
    </row>
    <row r="191" spans="2:15" x14ac:dyDescent="0.3">
      <c r="B191" s="110"/>
      <c r="C191" s="122"/>
      <c r="D191" s="116"/>
      <c r="E191" s="116"/>
      <c r="F191" s="116"/>
      <c r="G191" s="116"/>
      <c r="H191" s="119"/>
      <c r="I191" s="119"/>
      <c r="J191" s="119"/>
      <c r="K191" s="158"/>
      <c r="L191" s="58" t="s">
        <v>65</v>
      </c>
      <c r="M191" s="87">
        <v>0.44715550000000004</v>
      </c>
      <c r="N191" s="38">
        <f t="shared" si="2"/>
        <v>1.1223603049999999</v>
      </c>
      <c r="O191" s="20"/>
    </row>
    <row r="192" spans="2:15" ht="15" thickBot="1" x14ac:dyDescent="0.35">
      <c r="B192" s="111"/>
      <c r="C192" s="123"/>
      <c r="D192" s="117"/>
      <c r="E192" s="117"/>
      <c r="F192" s="117"/>
      <c r="G192" s="117"/>
      <c r="H192" s="120"/>
      <c r="I192" s="120"/>
      <c r="J192" s="120"/>
      <c r="K192" s="159"/>
      <c r="L192" s="59" t="s">
        <v>10</v>
      </c>
      <c r="M192" s="88">
        <v>0.3351865</v>
      </c>
      <c r="N192" s="40">
        <f t="shared" si="2"/>
        <v>0.84131811499999998</v>
      </c>
      <c r="O192" s="24"/>
    </row>
    <row r="193" spans="2:15" x14ac:dyDescent="0.3">
      <c r="B193" s="109">
        <v>39</v>
      </c>
      <c r="C193" s="121" t="s">
        <v>34</v>
      </c>
      <c r="D193" s="115" t="s">
        <v>17</v>
      </c>
      <c r="E193" s="115" t="s">
        <v>29</v>
      </c>
      <c r="F193" s="115" t="s">
        <v>70</v>
      </c>
      <c r="G193" s="115" t="s">
        <v>76</v>
      </c>
      <c r="H193" s="118" t="s">
        <v>6</v>
      </c>
      <c r="I193" s="118"/>
      <c r="J193" s="118"/>
      <c r="K193" s="157" t="s">
        <v>62</v>
      </c>
      <c r="L193" s="57" t="s">
        <v>126</v>
      </c>
      <c r="M193" s="86">
        <v>1.9930130000000001</v>
      </c>
      <c r="N193" s="36">
        <f t="shared" si="2"/>
        <v>5.0024626300000001</v>
      </c>
      <c r="O193" s="19"/>
    </row>
    <row r="194" spans="2:15" x14ac:dyDescent="0.3">
      <c r="B194" s="110"/>
      <c r="C194" s="122"/>
      <c r="D194" s="116"/>
      <c r="E194" s="116"/>
      <c r="F194" s="116"/>
      <c r="G194" s="116"/>
      <c r="H194" s="119"/>
      <c r="I194" s="119"/>
      <c r="J194" s="119"/>
      <c r="K194" s="158"/>
      <c r="L194" s="58" t="s">
        <v>63</v>
      </c>
      <c r="M194" s="87">
        <v>0.84739050000000005</v>
      </c>
      <c r="N194" s="38">
        <f t="shared" si="2"/>
        <v>2.1269501550000003</v>
      </c>
      <c r="O194" s="20"/>
    </row>
    <row r="195" spans="2:15" x14ac:dyDescent="0.3">
      <c r="B195" s="110"/>
      <c r="C195" s="122"/>
      <c r="D195" s="116"/>
      <c r="E195" s="116"/>
      <c r="F195" s="116"/>
      <c r="G195" s="116"/>
      <c r="H195" s="119"/>
      <c r="I195" s="119"/>
      <c r="J195" s="119"/>
      <c r="K195" s="158"/>
      <c r="L195" s="58" t="s">
        <v>64</v>
      </c>
      <c r="M195" s="87">
        <v>0.70089250000000003</v>
      </c>
      <c r="N195" s="38">
        <f t="shared" si="2"/>
        <v>1.759240175</v>
      </c>
      <c r="O195" s="20"/>
    </row>
    <row r="196" spans="2:15" x14ac:dyDescent="0.3">
      <c r="B196" s="110"/>
      <c r="C196" s="122"/>
      <c r="D196" s="116"/>
      <c r="E196" s="116"/>
      <c r="F196" s="116"/>
      <c r="G196" s="116"/>
      <c r="H196" s="119"/>
      <c r="I196" s="119"/>
      <c r="J196" s="119"/>
      <c r="K196" s="158"/>
      <c r="L196" s="58" t="s">
        <v>65</v>
      </c>
      <c r="M196" s="87">
        <v>0.60539599999999993</v>
      </c>
      <c r="N196" s="38">
        <f t="shared" si="2"/>
        <v>1.5195439599999998</v>
      </c>
      <c r="O196" s="20"/>
    </row>
    <row r="197" spans="2:15" ht="15" thickBot="1" x14ac:dyDescent="0.35">
      <c r="B197" s="111"/>
      <c r="C197" s="123"/>
      <c r="D197" s="117"/>
      <c r="E197" s="117"/>
      <c r="F197" s="117"/>
      <c r="G197" s="117"/>
      <c r="H197" s="120"/>
      <c r="I197" s="120"/>
      <c r="J197" s="120"/>
      <c r="K197" s="159"/>
      <c r="L197" s="59" t="s">
        <v>10</v>
      </c>
      <c r="M197" s="88">
        <v>0.48358200000000001</v>
      </c>
      <c r="N197" s="40">
        <f t="shared" si="2"/>
        <v>1.21379082</v>
      </c>
      <c r="O197" s="24"/>
    </row>
    <row r="198" spans="2:15" x14ac:dyDescent="0.3">
      <c r="B198" s="109">
        <v>40</v>
      </c>
      <c r="C198" s="121" t="s">
        <v>34</v>
      </c>
      <c r="D198" s="115" t="s">
        <v>17</v>
      </c>
      <c r="E198" s="115" t="s">
        <v>29</v>
      </c>
      <c r="F198" s="115" t="s">
        <v>71</v>
      </c>
      <c r="G198" s="115" t="s">
        <v>76</v>
      </c>
      <c r="H198" s="118" t="s">
        <v>6</v>
      </c>
      <c r="I198" s="118"/>
      <c r="J198" s="118"/>
      <c r="K198" s="157" t="s">
        <v>62</v>
      </c>
      <c r="L198" s="57" t="s">
        <v>126</v>
      </c>
      <c r="M198" s="86">
        <v>2.1854469999999999</v>
      </c>
      <c r="N198" s="36">
        <f t="shared" si="2"/>
        <v>5.4854719699999999</v>
      </c>
      <c r="O198" s="19"/>
    </row>
    <row r="199" spans="2:15" x14ac:dyDescent="0.3">
      <c r="B199" s="110"/>
      <c r="C199" s="122"/>
      <c r="D199" s="116"/>
      <c r="E199" s="116"/>
      <c r="F199" s="116"/>
      <c r="G199" s="116"/>
      <c r="H199" s="119"/>
      <c r="I199" s="119"/>
      <c r="J199" s="119"/>
      <c r="K199" s="158"/>
      <c r="L199" s="58" t="s">
        <v>63</v>
      </c>
      <c r="M199" s="87">
        <v>0.930809</v>
      </c>
      <c r="N199" s="38">
        <f t="shared" ref="N199:N226" si="3">M199*151%+M199</f>
        <v>2.3363305900000002</v>
      </c>
      <c r="O199" s="20"/>
    </row>
    <row r="200" spans="2:15" x14ac:dyDescent="0.3">
      <c r="B200" s="110"/>
      <c r="C200" s="122"/>
      <c r="D200" s="116"/>
      <c r="E200" s="116"/>
      <c r="F200" s="116"/>
      <c r="G200" s="116"/>
      <c r="H200" s="119"/>
      <c r="I200" s="119"/>
      <c r="J200" s="119"/>
      <c r="K200" s="158"/>
      <c r="L200" s="58" t="s">
        <v>64</v>
      </c>
      <c r="M200" s="87">
        <v>0.78431099999999998</v>
      </c>
      <c r="N200" s="38">
        <f t="shared" si="3"/>
        <v>1.9686206099999999</v>
      </c>
      <c r="O200" s="20"/>
    </row>
    <row r="201" spans="2:15" x14ac:dyDescent="0.3">
      <c r="B201" s="110"/>
      <c r="C201" s="122"/>
      <c r="D201" s="116"/>
      <c r="E201" s="116"/>
      <c r="F201" s="116"/>
      <c r="G201" s="116"/>
      <c r="H201" s="119"/>
      <c r="I201" s="119"/>
      <c r="J201" s="119"/>
      <c r="K201" s="158"/>
      <c r="L201" s="58" t="s">
        <v>65</v>
      </c>
      <c r="M201" s="87">
        <v>0.68881449999999989</v>
      </c>
      <c r="N201" s="38">
        <f t="shared" si="3"/>
        <v>1.7289243949999997</v>
      </c>
      <c r="O201" s="20"/>
    </row>
    <row r="202" spans="2:15" ht="15" thickBot="1" x14ac:dyDescent="0.35">
      <c r="B202" s="111"/>
      <c r="C202" s="123"/>
      <c r="D202" s="117"/>
      <c r="E202" s="117"/>
      <c r="F202" s="117"/>
      <c r="G202" s="117"/>
      <c r="H202" s="120"/>
      <c r="I202" s="120"/>
      <c r="J202" s="120"/>
      <c r="K202" s="159"/>
      <c r="L202" s="59" t="s">
        <v>10</v>
      </c>
      <c r="M202" s="88">
        <v>0.56700050000000002</v>
      </c>
      <c r="N202" s="40">
        <f t="shared" si="3"/>
        <v>1.4231712550000002</v>
      </c>
      <c r="O202" s="24"/>
    </row>
    <row r="203" spans="2:15" x14ac:dyDescent="0.3">
      <c r="B203" s="109">
        <v>41</v>
      </c>
      <c r="C203" s="121" t="s">
        <v>90</v>
      </c>
      <c r="D203" s="115" t="s">
        <v>156</v>
      </c>
      <c r="E203" s="115" t="s">
        <v>155</v>
      </c>
      <c r="F203" s="115"/>
      <c r="G203" s="115" t="s">
        <v>176</v>
      </c>
      <c r="H203" s="118" t="s">
        <v>6</v>
      </c>
      <c r="I203" s="118"/>
      <c r="J203" s="118"/>
      <c r="K203" s="157" t="s">
        <v>77</v>
      </c>
      <c r="L203" s="57" t="s">
        <v>128</v>
      </c>
      <c r="M203" s="86">
        <v>7.7000000000000013E-2</v>
      </c>
      <c r="N203" s="36">
        <f t="shared" si="3"/>
        <v>0.19327000000000005</v>
      </c>
      <c r="O203" s="25"/>
    </row>
    <row r="204" spans="2:15" x14ac:dyDescent="0.3">
      <c r="B204" s="110"/>
      <c r="C204" s="122"/>
      <c r="D204" s="116"/>
      <c r="E204" s="116"/>
      <c r="F204" s="116"/>
      <c r="G204" s="116"/>
      <c r="H204" s="119"/>
      <c r="I204" s="119"/>
      <c r="J204" s="119"/>
      <c r="K204" s="158"/>
      <c r="L204" s="58" t="s">
        <v>64</v>
      </c>
      <c r="M204" s="87">
        <v>7.3700000000000002E-2</v>
      </c>
      <c r="N204" s="38">
        <f t="shared" si="3"/>
        <v>0.18498700000000001</v>
      </c>
      <c r="O204" s="18"/>
    </row>
    <row r="205" spans="2:15" x14ac:dyDescent="0.3">
      <c r="B205" s="110"/>
      <c r="C205" s="122"/>
      <c r="D205" s="116"/>
      <c r="E205" s="116"/>
      <c r="F205" s="116"/>
      <c r="G205" s="116"/>
      <c r="H205" s="119"/>
      <c r="I205" s="119"/>
      <c r="J205" s="119"/>
      <c r="K205" s="158"/>
      <c r="L205" s="58" t="s">
        <v>65</v>
      </c>
      <c r="M205" s="87">
        <v>6.8199999999999997E-2</v>
      </c>
      <c r="N205" s="38">
        <f t="shared" si="3"/>
        <v>0.171182</v>
      </c>
      <c r="O205" s="18"/>
    </row>
    <row r="206" spans="2:15" ht="15" thickBot="1" x14ac:dyDescent="0.35">
      <c r="B206" s="111"/>
      <c r="C206" s="123"/>
      <c r="D206" s="117"/>
      <c r="E206" s="117"/>
      <c r="F206" s="117"/>
      <c r="G206" s="117"/>
      <c r="H206" s="120"/>
      <c r="I206" s="120"/>
      <c r="J206" s="120"/>
      <c r="K206" s="159"/>
      <c r="L206" s="59" t="s">
        <v>10</v>
      </c>
      <c r="M206" s="88">
        <v>6.0499999999999998E-2</v>
      </c>
      <c r="N206" s="40">
        <f t="shared" si="3"/>
        <v>0.15185499999999999</v>
      </c>
      <c r="O206" s="26"/>
    </row>
    <row r="207" spans="2:15" x14ac:dyDescent="0.3">
      <c r="B207" s="109">
        <v>42</v>
      </c>
      <c r="C207" s="121" t="s">
        <v>91</v>
      </c>
      <c r="D207" s="115" t="s">
        <v>157</v>
      </c>
      <c r="E207" s="115" t="s">
        <v>157</v>
      </c>
      <c r="F207" s="115"/>
      <c r="G207" s="115" t="s">
        <v>78</v>
      </c>
      <c r="H207" s="118" t="s">
        <v>25</v>
      </c>
      <c r="I207" s="118"/>
      <c r="J207" s="118"/>
      <c r="K207" s="157"/>
      <c r="L207" s="57" t="s">
        <v>128</v>
      </c>
      <c r="M207" s="86">
        <v>1.0999999999999999E-2</v>
      </c>
      <c r="N207" s="36">
        <f t="shared" si="3"/>
        <v>2.7609999999999999E-2</v>
      </c>
      <c r="O207" s="25"/>
    </row>
    <row r="208" spans="2:15" x14ac:dyDescent="0.3">
      <c r="B208" s="110"/>
      <c r="C208" s="122"/>
      <c r="D208" s="116"/>
      <c r="E208" s="116"/>
      <c r="F208" s="116"/>
      <c r="G208" s="116"/>
      <c r="H208" s="119"/>
      <c r="I208" s="119"/>
      <c r="J208" s="119"/>
      <c r="K208" s="158"/>
      <c r="L208" s="58" t="s">
        <v>79</v>
      </c>
      <c r="M208" s="87">
        <v>5.4999999999999997E-3</v>
      </c>
      <c r="N208" s="38">
        <f t="shared" si="3"/>
        <v>1.3805E-2</v>
      </c>
      <c r="O208" s="18"/>
    </row>
    <row r="209" spans="2:36" x14ac:dyDescent="0.3">
      <c r="B209" s="110"/>
      <c r="C209" s="122"/>
      <c r="D209" s="116"/>
      <c r="E209" s="116"/>
      <c r="F209" s="116"/>
      <c r="G209" s="116"/>
      <c r="H209" s="119"/>
      <c r="I209" s="119"/>
      <c r="J209" s="119"/>
      <c r="K209" s="158"/>
      <c r="L209" s="60" t="s">
        <v>80</v>
      </c>
      <c r="M209" s="87">
        <v>5.4999999999999997E-3</v>
      </c>
      <c r="N209" s="38">
        <f t="shared" si="3"/>
        <v>1.3805E-2</v>
      </c>
      <c r="O209" s="18"/>
    </row>
    <row r="210" spans="2:36" ht="15" thickBot="1" x14ac:dyDescent="0.35">
      <c r="B210" s="111"/>
      <c r="C210" s="123"/>
      <c r="D210" s="117"/>
      <c r="E210" s="117"/>
      <c r="F210" s="117"/>
      <c r="G210" s="117"/>
      <c r="H210" s="120"/>
      <c r="I210" s="120"/>
      <c r="J210" s="120"/>
      <c r="K210" s="159"/>
      <c r="L210" s="61" t="s">
        <v>81</v>
      </c>
      <c r="M210" s="88">
        <v>5.4999999999999997E-3</v>
      </c>
      <c r="N210" s="40">
        <f t="shared" si="3"/>
        <v>1.3805E-2</v>
      </c>
      <c r="O210" s="26"/>
    </row>
    <row r="211" spans="2:36" s="1" customFormat="1" ht="0.15" customHeight="1" thickBot="1" x14ac:dyDescent="0.35">
      <c r="B211" s="62"/>
      <c r="C211" s="63" t="s">
        <v>83</v>
      </c>
      <c r="D211" s="64" t="s">
        <v>158</v>
      </c>
      <c r="E211" s="65"/>
      <c r="F211" s="65"/>
      <c r="G211" s="64" t="s">
        <v>177</v>
      </c>
      <c r="H211" s="66"/>
      <c r="I211" s="66" t="s">
        <v>13</v>
      </c>
      <c r="J211" s="66"/>
      <c r="K211" s="66"/>
      <c r="L211" s="67" t="s">
        <v>84</v>
      </c>
      <c r="M211" s="89">
        <v>1.7160000000000002</v>
      </c>
      <c r="N211" s="90">
        <f t="shared" si="3"/>
        <v>4.3071600000000005</v>
      </c>
      <c r="O211" s="31"/>
      <c r="P211" s="2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</row>
    <row r="212" spans="2:36" s="1" customFormat="1" x14ac:dyDescent="0.3">
      <c r="B212" s="106">
        <v>43</v>
      </c>
      <c r="C212" s="112" t="s">
        <v>97</v>
      </c>
      <c r="D212" s="103" t="s">
        <v>178</v>
      </c>
      <c r="E212" s="103"/>
      <c r="F212" s="103"/>
      <c r="G212" s="103" t="s">
        <v>125</v>
      </c>
      <c r="H212" s="103"/>
      <c r="I212" s="103" t="s">
        <v>13</v>
      </c>
      <c r="J212" s="103"/>
      <c r="K212" s="160" t="s">
        <v>101</v>
      </c>
      <c r="L212" s="68" t="s">
        <v>121</v>
      </c>
      <c r="M212" s="86">
        <v>0.10439</v>
      </c>
      <c r="N212" s="36">
        <f t="shared" si="3"/>
        <v>0.2620189</v>
      </c>
      <c r="O212" s="29"/>
      <c r="P212" s="2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</row>
    <row r="213" spans="2:36" s="1" customFormat="1" x14ac:dyDescent="0.3">
      <c r="B213" s="107"/>
      <c r="C213" s="113"/>
      <c r="D213" s="104"/>
      <c r="E213" s="104"/>
      <c r="F213" s="104"/>
      <c r="G213" s="104"/>
      <c r="H213" s="104"/>
      <c r="I213" s="104"/>
      <c r="J213" s="104"/>
      <c r="K213" s="161"/>
      <c r="L213" s="58" t="s">
        <v>122</v>
      </c>
      <c r="M213" s="87">
        <v>6.5449999999999994E-2</v>
      </c>
      <c r="N213" s="38">
        <f t="shared" si="3"/>
        <v>0.16427949999999997</v>
      </c>
      <c r="O213" s="22"/>
      <c r="P213" s="2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</row>
    <row r="214" spans="2:36" s="1" customFormat="1" x14ac:dyDescent="0.3">
      <c r="B214" s="107"/>
      <c r="C214" s="113"/>
      <c r="D214" s="104"/>
      <c r="E214" s="104"/>
      <c r="F214" s="104"/>
      <c r="G214" s="104"/>
      <c r="H214" s="104"/>
      <c r="I214" s="104"/>
      <c r="J214" s="104"/>
      <c r="K214" s="161"/>
      <c r="L214" s="58" t="s">
        <v>123</v>
      </c>
      <c r="M214" s="87">
        <v>3.4430000000000002E-2</v>
      </c>
      <c r="N214" s="38">
        <f t="shared" si="3"/>
        <v>8.6419300000000004E-2</v>
      </c>
      <c r="O214" s="22"/>
      <c r="P214" s="2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</row>
    <row r="215" spans="2:36" s="1" customFormat="1" x14ac:dyDescent="0.3">
      <c r="B215" s="107"/>
      <c r="C215" s="113"/>
      <c r="D215" s="104"/>
      <c r="E215" s="104"/>
      <c r="F215" s="104"/>
      <c r="G215" s="104"/>
      <c r="H215" s="104"/>
      <c r="I215" s="104"/>
      <c r="J215" s="104"/>
      <c r="K215" s="161"/>
      <c r="L215" s="58" t="s">
        <v>82</v>
      </c>
      <c r="M215" s="87">
        <v>3.1702000000000001E-2</v>
      </c>
      <c r="N215" s="38">
        <f t="shared" si="3"/>
        <v>7.9572019999999993E-2</v>
      </c>
      <c r="O215" s="22"/>
      <c r="P215" s="2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</row>
    <row r="216" spans="2:36" s="1" customFormat="1" ht="15" thickBot="1" x14ac:dyDescent="0.35">
      <c r="B216" s="108"/>
      <c r="C216" s="114"/>
      <c r="D216" s="105"/>
      <c r="E216" s="105"/>
      <c r="F216" s="105"/>
      <c r="G216" s="105"/>
      <c r="H216" s="105"/>
      <c r="I216" s="105"/>
      <c r="J216" s="105"/>
      <c r="K216" s="162"/>
      <c r="L216" s="59" t="s">
        <v>124</v>
      </c>
      <c r="M216" s="88">
        <v>3.0272E-2</v>
      </c>
      <c r="N216" s="40">
        <f t="shared" si="3"/>
        <v>7.5982720000000004E-2</v>
      </c>
      <c r="O216" s="30"/>
      <c r="P216" s="2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</row>
    <row r="217" spans="2:36" s="1" customFormat="1" x14ac:dyDescent="0.3">
      <c r="B217" s="91">
        <v>44</v>
      </c>
      <c r="C217" s="112" t="s">
        <v>97</v>
      </c>
      <c r="D217" s="103" t="s">
        <v>159</v>
      </c>
      <c r="E217" s="103"/>
      <c r="F217" s="103"/>
      <c r="G217" s="103" t="s">
        <v>125</v>
      </c>
      <c r="H217" s="103"/>
      <c r="I217" s="103" t="s">
        <v>13</v>
      </c>
      <c r="J217" s="103"/>
      <c r="K217" s="160" t="s">
        <v>101</v>
      </c>
      <c r="L217" s="68" t="s">
        <v>121</v>
      </c>
      <c r="M217" s="86">
        <v>0.2024</v>
      </c>
      <c r="N217" s="36">
        <f t="shared" si="3"/>
        <v>0.50802400000000003</v>
      </c>
      <c r="O217" s="29"/>
      <c r="P217" s="2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</row>
    <row r="218" spans="2:36" s="1" customFormat="1" x14ac:dyDescent="0.3">
      <c r="B218" s="92"/>
      <c r="C218" s="113"/>
      <c r="D218" s="104"/>
      <c r="E218" s="104"/>
      <c r="F218" s="104"/>
      <c r="G218" s="104"/>
      <c r="H218" s="104"/>
      <c r="I218" s="104"/>
      <c r="J218" s="104"/>
      <c r="K218" s="161"/>
      <c r="L218" s="58" t="s">
        <v>122</v>
      </c>
      <c r="M218" s="87">
        <v>0.1089</v>
      </c>
      <c r="N218" s="38">
        <f t="shared" si="3"/>
        <v>0.273339</v>
      </c>
      <c r="O218" s="22"/>
      <c r="P218" s="2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</row>
    <row r="219" spans="2:36" s="1" customFormat="1" x14ac:dyDescent="0.3">
      <c r="B219" s="92"/>
      <c r="C219" s="113"/>
      <c r="D219" s="104"/>
      <c r="E219" s="104"/>
      <c r="F219" s="104"/>
      <c r="G219" s="104"/>
      <c r="H219" s="104"/>
      <c r="I219" s="104"/>
      <c r="J219" s="104"/>
      <c r="K219" s="161"/>
      <c r="L219" s="58" t="s">
        <v>123</v>
      </c>
      <c r="M219" s="87">
        <v>7.8099999999999989E-2</v>
      </c>
      <c r="N219" s="38">
        <f t="shared" si="3"/>
        <v>0.19603099999999996</v>
      </c>
      <c r="O219" s="22"/>
      <c r="P219" s="2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</row>
    <row r="220" spans="2:36" s="1" customFormat="1" x14ac:dyDescent="0.3">
      <c r="B220" s="92"/>
      <c r="C220" s="113"/>
      <c r="D220" s="104"/>
      <c r="E220" s="104"/>
      <c r="F220" s="104"/>
      <c r="G220" s="104"/>
      <c r="H220" s="104"/>
      <c r="I220" s="104"/>
      <c r="J220" s="104"/>
      <c r="K220" s="161"/>
      <c r="L220" s="58" t="s">
        <v>82</v>
      </c>
      <c r="M220" s="87">
        <v>5.3680000000000005E-2</v>
      </c>
      <c r="N220" s="38">
        <f t="shared" si="3"/>
        <v>0.13473680000000002</v>
      </c>
      <c r="O220" s="22"/>
      <c r="P220" s="2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</row>
    <row r="221" spans="2:36" s="1" customFormat="1" ht="15" thickBot="1" x14ac:dyDescent="0.35">
      <c r="B221" s="93"/>
      <c r="C221" s="114"/>
      <c r="D221" s="105"/>
      <c r="E221" s="105"/>
      <c r="F221" s="105"/>
      <c r="G221" s="105"/>
      <c r="H221" s="105"/>
      <c r="I221" s="105"/>
      <c r="J221" s="105"/>
      <c r="K221" s="162"/>
      <c r="L221" s="59" t="s">
        <v>124</v>
      </c>
      <c r="M221" s="88">
        <v>5.2249999999999998E-2</v>
      </c>
      <c r="N221" s="40">
        <f t="shared" si="3"/>
        <v>0.1311475</v>
      </c>
      <c r="O221" s="30"/>
      <c r="P221" s="2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</row>
    <row r="222" spans="2:36" s="1" customFormat="1" x14ac:dyDescent="0.3">
      <c r="B222" s="169">
        <v>45</v>
      </c>
      <c r="C222" s="100" t="s">
        <v>89</v>
      </c>
      <c r="D222" s="97" t="s">
        <v>30</v>
      </c>
      <c r="E222" s="97" t="s">
        <v>31</v>
      </c>
      <c r="F222" s="97" t="s">
        <v>33</v>
      </c>
      <c r="G222" s="97" t="s">
        <v>196</v>
      </c>
      <c r="H222" s="94"/>
      <c r="I222" s="94" t="s">
        <v>6</v>
      </c>
      <c r="J222" s="94" t="s">
        <v>6</v>
      </c>
      <c r="K222" s="137" t="s">
        <v>32</v>
      </c>
      <c r="L222" s="55" t="s">
        <v>129</v>
      </c>
      <c r="M222" s="86">
        <v>3.87893</v>
      </c>
      <c r="N222" s="36">
        <f t="shared" si="3"/>
        <v>9.7361143000000006</v>
      </c>
      <c r="O222" s="79"/>
      <c r="P222" s="2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</row>
    <row r="223" spans="2:36" s="1" customFormat="1" x14ac:dyDescent="0.3">
      <c r="B223" s="170"/>
      <c r="C223" s="101"/>
      <c r="D223" s="98"/>
      <c r="E223" s="98"/>
      <c r="F223" s="98"/>
      <c r="G223" s="98"/>
      <c r="H223" s="95"/>
      <c r="I223" s="95"/>
      <c r="J223" s="95"/>
      <c r="K223" s="138"/>
      <c r="L223" s="53" t="s">
        <v>120</v>
      </c>
      <c r="M223" s="87">
        <v>1.092795</v>
      </c>
      <c r="N223" s="38">
        <f t="shared" si="3"/>
        <v>2.7429154499999999</v>
      </c>
      <c r="O223" s="80"/>
      <c r="P223" s="2"/>
      <c r="Q223" s="3"/>
      <c r="R223" s="3"/>
      <c r="S223" s="3"/>
      <c r="T223" s="4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</row>
    <row r="224" spans="2:36" s="1" customFormat="1" x14ac:dyDescent="0.3">
      <c r="B224" s="170"/>
      <c r="C224" s="101"/>
      <c r="D224" s="98"/>
      <c r="E224" s="98"/>
      <c r="F224" s="98"/>
      <c r="G224" s="98"/>
      <c r="H224" s="95"/>
      <c r="I224" s="95"/>
      <c r="J224" s="95"/>
      <c r="K224" s="138"/>
      <c r="L224" s="53" t="s">
        <v>119</v>
      </c>
      <c r="M224" s="87">
        <v>0.55132000000000014</v>
      </c>
      <c r="N224" s="38">
        <f t="shared" si="3"/>
        <v>1.3838132000000005</v>
      </c>
      <c r="O224" s="80"/>
      <c r="P224" s="2"/>
      <c r="Q224" s="3"/>
      <c r="R224" s="3"/>
      <c r="S224" s="3"/>
      <c r="T224" s="4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</row>
    <row r="225" spans="2:36" s="1" customFormat="1" x14ac:dyDescent="0.3">
      <c r="B225" s="170"/>
      <c r="C225" s="101"/>
      <c r="D225" s="98"/>
      <c r="E225" s="98"/>
      <c r="F225" s="98"/>
      <c r="G225" s="98"/>
      <c r="H225" s="95"/>
      <c r="I225" s="95"/>
      <c r="J225" s="95"/>
      <c r="K225" s="138"/>
      <c r="L225" s="53" t="s">
        <v>118</v>
      </c>
      <c r="M225" s="87">
        <v>0.33473000000000003</v>
      </c>
      <c r="N225" s="38">
        <f t="shared" si="3"/>
        <v>0.84017230000000009</v>
      </c>
      <c r="O225" s="80"/>
      <c r="P225" s="2"/>
      <c r="Q225" s="3"/>
      <c r="R225" s="3"/>
      <c r="S225" s="3"/>
      <c r="T225" s="4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</row>
    <row r="226" spans="2:36" s="1" customFormat="1" ht="15" thickBot="1" x14ac:dyDescent="0.35">
      <c r="B226" s="171"/>
      <c r="C226" s="102"/>
      <c r="D226" s="99"/>
      <c r="E226" s="99"/>
      <c r="F226" s="99"/>
      <c r="G226" s="99"/>
      <c r="H226" s="96"/>
      <c r="I226" s="96"/>
      <c r="J226" s="96"/>
      <c r="K226" s="139"/>
      <c r="L226" s="54" t="s">
        <v>117</v>
      </c>
      <c r="M226" s="88">
        <v>0.32193150000000004</v>
      </c>
      <c r="N226" s="40">
        <f t="shared" si="3"/>
        <v>0.80804806500000015</v>
      </c>
      <c r="O226" s="81"/>
      <c r="P226" s="2"/>
      <c r="Q226" s="3"/>
      <c r="R226" s="3"/>
      <c r="S226" s="3"/>
      <c r="T226" s="4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</row>
    <row r="227" spans="2:36" s="1" customFormat="1" x14ac:dyDescent="0.3">
      <c r="B227" s="69"/>
      <c r="C227" s="70"/>
      <c r="D227" s="70"/>
      <c r="E227" s="71"/>
      <c r="F227" s="71"/>
      <c r="G227" s="72"/>
      <c r="H227" s="73"/>
      <c r="I227" s="73"/>
      <c r="J227" s="73"/>
      <c r="K227" s="73"/>
      <c r="L227" s="74"/>
      <c r="M227" s="75"/>
      <c r="N227" s="75"/>
      <c r="O227" s="12"/>
      <c r="P227" s="2"/>
      <c r="Q227" s="3"/>
      <c r="R227" s="3"/>
      <c r="S227" s="3"/>
      <c r="T227" s="4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</row>
    <row r="228" spans="2:36" s="1" customFormat="1" x14ac:dyDescent="0.3">
      <c r="B228" s="69"/>
      <c r="C228" s="70"/>
      <c r="D228" s="70"/>
      <c r="E228" s="71"/>
      <c r="F228" s="71"/>
      <c r="G228" s="72"/>
      <c r="H228" s="73"/>
      <c r="I228" s="73"/>
      <c r="J228" s="73"/>
      <c r="K228" s="73"/>
      <c r="L228" s="74"/>
      <c r="M228" s="75"/>
      <c r="N228" s="75"/>
      <c r="O228" s="12"/>
      <c r="P228" s="2"/>
      <c r="Q228" s="3"/>
      <c r="R228" s="3"/>
      <c r="S228" s="3"/>
      <c r="T228" s="4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</row>
    <row r="229" spans="2:36" s="1" customFormat="1" x14ac:dyDescent="0.3">
      <c r="B229" s="69"/>
      <c r="C229" s="70"/>
      <c r="D229" s="70"/>
      <c r="E229" s="71"/>
      <c r="F229" s="71"/>
      <c r="G229" s="72"/>
      <c r="H229" s="73"/>
      <c r="I229" s="73"/>
      <c r="J229" s="73"/>
      <c r="K229" s="73"/>
      <c r="L229" s="74"/>
      <c r="M229" s="75"/>
      <c r="N229" s="75"/>
      <c r="O229" s="12"/>
      <c r="P229" s="2"/>
      <c r="Q229" s="3"/>
      <c r="R229" s="3"/>
      <c r="S229" s="3"/>
      <c r="T229" s="4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</row>
    <row r="230" spans="2:36" s="1" customFormat="1" x14ac:dyDescent="0.3">
      <c r="B230" s="69"/>
      <c r="C230" s="70"/>
      <c r="D230" s="70"/>
      <c r="E230" s="71"/>
      <c r="F230" s="71"/>
      <c r="G230" s="72"/>
      <c r="H230" s="73"/>
      <c r="I230" s="73"/>
      <c r="J230" s="73"/>
      <c r="K230" s="73"/>
      <c r="L230" s="74"/>
      <c r="M230" s="75"/>
      <c r="N230" s="75"/>
      <c r="O230" s="12"/>
      <c r="P230" s="2"/>
      <c r="Q230" s="3"/>
      <c r="R230" s="3"/>
      <c r="S230" s="3"/>
      <c r="T230" s="4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</row>
    <row r="231" spans="2:36" s="1" customFormat="1" ht="15" thickBot="1" x14ac:dyDescent="0.35">
      <c r="B231" s="69"/>
      <c r="C231" s="70"/>
      <c r="D231" s="70"/>
      <c r="E231" s="71"/>
      <c r="F231" s="71"/>
      <c r="G231" s="72"/>
      <c r="H231" s="73"/>
      <c r="I231" s="73"/>
      <c r="J231" s="73"/>
      <c r="K231" s="73"/>
      <c r="L231" s="74"/>
      <c r="M231" s="75"/>
      <c r="N231" s="75"/>
      <c r="O231" s="12"/>
      <c r="P231" s="2"/>
      <c r="Q231" s="3"/>
      <c r="R231" s="3"/>
      <c r="S231" s="3"/>
      <c r="T231" s="4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</row>
    <row r="232" spans="2:36" ht="59.25" customHeight="1" thickBot="1" x14ac:dyDescent="0.35">
      <c r="B232" s="76"/>
      <c r="C232" s="172"/>
      <c r="D232" s="173"/>
      <c r="E232" s="174" t="s">
        <v>36</v>
      </c>
      <c r="F232" s="174"/>
      <c r="G232" s="174"/>
      <c r="H232" s="174"/>
      <c r="I232" s="174"/>
      <c r="J232" s="174"/>
      <c r="K232" s="174"/>
      <c r="L232" s="175"/>
      <c r="M232" s="176" t="s">
        <v>88</v>
      </c>
      <c r="N232" s="176" t="s">
        <v>88</v>
      </c>
      <c r="O232" s="17" t="s">
        <v>170</v>
      </c>
    </row>
    <row r="233" spans="2:36" ht="30" customHeight="1" thickBot="1" x14ac:dyDescent="0.35">
      <c r="B233" s="77"/>
      <c r="C233" s="177">
        <v>1</v>
      </c>
      <c r="D233" s="178"/>
      <c r="E233" s="179" t="s">
        <v>185</v>
      </c>
      <c r="F233" s="180"/>
      <c r="G233" s="180"/>
      <c r="H233" s="180"/>
      <c r="I233" s="180"/>
      <c r="J233" s="180"/>
      <c r="K233" s="180"/>
      <c r="L233" s="180"/>
      <c r="M233" s="181">
        <v>0.05</v>
      </c>
      <c r="N233" s="181">
        <v>0.05</v>
      </c>
      <c r="O233" s="82"/>
    </row>
    <row r="234" spans="2:36" ht="30" customHeight="1" thickBot="1" x14ac:dyDescent="0.35">
      <c r="B234" s="77"/>
      <c r="C234" s="177">
        <v>2</v>
      </c>
      <c r="D234" s="178"/>
      <c r="E234" s="179" t="s">
        <v>37</v>
      </c>
      <c r="F234" s="180"/>
      <c r="G234" s="180"/>
      <c r="H234" s="180"/>
      <c r="I234" s="180"/>
      <c r="J234" s="180"/>
      <c r="K234" s="180"/>
      <c r="L234" s="180"/>
      <c r="M234" s="181">
        <v>0.06</v>
      </c>
      <c r="N234" s="181">
        <v>0.06</v>
      </c>
      <c r="O234" s="83"/>
    </row>
    <row r="235" spans="2:36" ht="30" customHeight="1" thickBot="1" x14ac:dyDescent="0.35">
      <c r="B235" s="77"/>
      <c r="C235" s="177">
        <v>3</v>
      </c>
      <c r="D235" s="178"/>
      <c r="E235" s="179" t="s">
        <v>168</v>
      </c>
      <c r="F235" s="180"/>
      <c r="G235" s="180"/>
      <c r="H235" s="180"/>
      <c r="I235" s="180"/>
      <c r="J235" s="180"/>
      <c r="K235" s="180"/>
      <c r="L235" s="180"/>
      <c r="M235" s="181">
        <v>0.04</v>
      </c>
      <c r="N235" s="181">
        <v>0.04</v>
      </c>
      <c r="O235" s="82"/>
    </row>
    <row r="236" spans="2:36" ht="30" customHeight="1" thickBot="1" x14ac:dyDescent="0.35">
      <c r="B236" s="77"/>
      <c r="C236" s="177">
        <v>4</v>
      </c>
      <c r="D236" s="178"/>
      <c r="E236" s="179" t="s">
        <v>187</v>
      </c>
      <c r="F236" s="180"/>
      <c r="G236" s="180"/>
      <c r="H236" s="180"/>
      <c r="I236" s="180"/>
      <c r="J236" s="180"/>
      <c r="K236" s="180"/>
      <c r="L236" s="180"/>
      <c r="M236" s="181">
        <v>0.04</v>
      </c>
      <c r="N236" s="181">
        <v>0.04</v>
      </c>
      <c r="O236" s="82"/>
    </row>
    <row r="237" spans="2:36" ht="30" customHeight="1" thickBot="1" x14ac:dyDescent="0.35">
      <c r="B237" s="77"/>
      <c r="C237" s="177">
        <v>5</v>
      </c>
      <c r="D237" s="178"/>
      <c r="E237" s="179" t="s">
        <v>38</v>
      </c>
      <c r="F237" s="180"/>
      <c r="G237" s="180"/>
      <c r="H237" s="180"/>
      <c r="I237" s="180"/>
      <c r="J237" s="180"/>
      <c r="K237" s="180"/>
      <c r="L237" s="180"/>
      <c r="M237" s="181">
        <v>0.05</v>
      </c>
      <c r="N237" s="181">
        <v>0.05</v>
      </c>
      <c r="O237" s="82"/>
    </row>
    <row r="238" spans="2:36" ht="30" customHeight="1" thickBot="1" x14ac:dyDescent="0.35">
      <c r="B238" s="77"/>
      <c r="C238" s="177">
        <v>6</v>
      </c>
      <c r="D238" s="178"/>
      <c r="E238" s="179" t="s">
        <v>39</v>
      </c>
      <c r="F238" s="180"/>
      <c r="G238" s="180"/>
      <c r="H238" s="180"/>
      <c r="I238" s="180"/>
      <c r="J238" s="180"/>
      <c r="K238" s="180"/>
      <c r="L238" s="180"/>
      <c r="M238" s="181">
        <v>0.05</v>
      </c>
      <c r="N238" s="181">
        <v>0.05</v>
      </c>
      <c r="O238" s="82"/>
    </row>
    <row r="239" spans="2:36" ht="30" customHeight="1" thickBot="1" x14ac:dyDescent="0.35">
      <c r="B239" s="77"/>
      <c r="C239" s="177">
        <v>7</v>
      </c>
      <c r="D239" s="178"/>
      <c r="E239" s="179" t="s">
        <v>114</v>
      </c>
      <c r="F239" s="180"/>
      <c r="G239" s="180"/>
      <c r="H239" s="180"/>
      <c r="I239" s="180"/>
      <c r="J239" s="180"/>
      <c r="K239" s="180"/>
      <c r="L239" s="180"/>
      <c r="M239" s="181">
        <v>0.04</v>
      </c>
      <c r="N239" s="181">
        <v>0.04</v>
      </c>
      <c r="O239" s="82"/>
    </row>
    <row r="240" spans="2:36" ht="30" customHeight="1" thickBot="1" x14ac:dyDescent="0.35">
      <c r="B240" s="77"/>
      <c r="C240" s="177">
        <v>8</v>
      </c>
      <c r="D240" s="178"/>
      <c r="E240" s="179" t="s">
        <v>188</v>
      </c>
      <c r="F240" s="180"/>
      <c r="G240" s="180"/>
      <c r="H240" s="180"/>
      <c r="I240" s="180"/>
      <c r="J240" s="180"/>
      <c r="K240" s="180"/>
      <c r="L240" s="180"/>
      <c r="M240" s="181">
        <v>0.05</v>
      </c>
      <c r="N240" s="181">
        <v>0.05</v>
      </c>
      <c r="O240" s="82"/>
    </row>
    <row r="241" spans="2:16" ht="30" customHeight="1" thickBot="1" x14ac:dyDescent="0.35">
      <c r="B241" s="77"/>
      <c r="C241" s="177">
        <v>9</v>
      </c>
      <c r="D241" s="178"/>
      <c r="E241" s="179" t="s">
        <v>169</v>
      </c>
      <c r="F241" s="180"/>
      <c r="G241" s="180"/>
      <c r="H241" s="180"/>
      <c r="I241" s="180"/>
      <c r="J241" s="180"/>
      <c r="K241" s="180"/>
      <c r="L241" s="180"/>
      <c r="M241" s="181">
        <v>0.05</v>
      </c>
      <c r="N241" s="181">
        <v>0.05</v>
      </c>
      <c r="O241" s="82"/>
    </row>
    <row r="242" spans="2:16" ht="30" customHeight="1" thickBot="1" x14ac:dyDescent="0.35">
      <c r="B242" s="78"/>
      <c r="C242" s="177">
        <v>10</v>
      </c>
      <c r="D242" s="178"/>
      <c r="E242" s="179" t="s">
        <v>115</v>
      </c>
      <c r="F242" s="180"/>
      <c r="G242" s="180"/>
      <c r="H242" s="180"/>
      <c r="I242" s="180"/>
      <c r="J242" s="180"/>
      <c r="K242" s="180"/>
      <c r="L242" s="180"/>
      <c r="M242" s="181">
        <v>0.05</v>
      </c>
      <c r="N242" s="181">
        <v>0.05</v>
      </c>
      <c r="O242" s="82"/>
      <c r="P242" s="12"/>
    </row>
    <row r="243" spans="2:16" ht="30" customHeight="1" thickBot="1" x14ac:dyDescent="0.35">
      <c r="B243" s="78"/>
      <c r="C243" s="177">
        <v>11</v>
      </c>
      <c r="D243" s="178"/>
      <c r="E243" s="179" t="s">
        <v>116</v>
      </c>
      <c r="F243" s="180"/>
      <c r="G243" s="180"/>
      <c r="H243" s="180"/>
      <c r="I243" s="180"/>
      <c r="J243" s="180"/>
      <c r="K243" s="180"/>
      <c r="L243" s="180"/>
      <c r="M243" s="181">
        <v>0.06</v>
      </c>
      <c r="N243" s="181">
        <v>0.06</v>
      </c>
      <c r="O243" s="82"/>
      <c r="P243" s="12"/>
    </row>
    <row r="244" spans="2:16" ht="30" customHeight="1" thickBot="1" x14ac:dyDescent="0.35">
      <c r="B244" s="78"/>
      <c r="C244" s="177">
        <v>12</v>
      </c>
      <c r="D244" s="178"/>
      <c r="E244" s="179" t="s">
        <v>189</v>
      </c>
      <c r="F244" s="180"/>
      <c r="G244" s="180"/>
      <c r="H244" s="180"/>
      <c r="I244" s="180"/>
      <c r="J244" s="180"/>
      <c r="K244" s="180"/>
      <c r="L244" s="180"/>
      <c r="M244" s="181">
        <v>0.06</v>
      </c>
      <c r="N244" s="181">
        <v>0.06</v>
      </c>
      <c r="O244" s="82"/>
      <c r="P244" s="12"/>
    </row>
    <row r="245" spans="2:16" ht="30" customHeight="1" thickBot="1" x14ac:dyDescent="0.35">
      <c r="B245" s="78"/>
      <c r="C245" s="177">
        <v>13</v>
      </c>
      <c r="D245" s="178"/>
      <c r="E245" s="179" t="s">
        <v>133</v>
      </c>
      <c r="F245" s="180"/>
      <c r="G245" s="180"/>
      <c r="H245" s="180"/>
      <c r="I245" s="180"/>
      <c r="J245" s="180"/>
      <c r="K245" s="180"/>
      <c r="L245" s="180"/>
      <c r="M245" s="181">
        <v>0.06</v>
      </c>
      <c r="N245" s="181">
        <v>0.06</v>
      </c>
      <c r="O245" s="82"/>
      <c r="P245" s="12"/>
    </row>
    <row r="246" spans="2:16" ht="30" customHeight="1" thickBot="1" x14ac:dyDescent="0.35">
      <c r="B246" s="77"/>
      <c r="C246" s="177">
        <v>14</v>
      </c>
      <c r="D246" s="178"/>
      <c r="E246" s="179" t="s">
        <v>179</v>
      </c>
      <c r="F246" s="180"/>
      <c r="G246" s="180"/>
      <c r="H246" s="180"/>
      <c r="I246" s="180"/>
      <c r="J246" s="180"/>
      <c r="K246" s="180"/>
      <c r="L246" s="180"/>
      <c r="M246" s="181">
        <v>0.08</v>
      </c>
      <c r="N246" s="181">
        <v>0.08</v>
      </c>
      <c r="O246" s="82"/>
    </row>
    <row r="247" spans="2:16" ht="30" customHeight="1" thickBot="1" x14ac:dyDescent="0.35">
      <c r="B247" s="77"/>
      <c r="C247" s="177">
        <v>15</v>
      </c>
      <c r="D247" s="178"/>
      <c r="E247" s="179" t="s">
        <v>190</v>
      </c>
      <c r="F247" s="180"/>
      <c r="G247" s="180"/>
      <c r="H247" s="180"/>
      <c r="I247" s="180"/>
      <c r="J247" s="180"/>
      <c r="K247" s="180"/>
      <c r="L247" s="180"/>
      <c r="M247" s="181">
        <v>0.06</v>
      </c>
      <c r="N247" s="181">
        <v>0.06</v>
      </c>
      <c r="O247" s="82"/>
    </row>
    <row r="248" spans="2:16" ht="30" customHeight="1" thickBot="1" x14ac:dyDescent="0.35">
      <c r="B248" s="77"/>
      <c r="C248" s="177">
        <v>16</v>
      </c>
      <c r="D248" s="178"/>
      <c r="E248" s="179" t="s">
        <v>191</v>
      </c>
      <c r="F248" s="180"/>
      <c r="G248" s="180"/>
      <c r="H248" s="180"/>
      <c r="I248" s="180"/>
      <c r="J248" s="180"/>
      <c r="K248" s="180"/>
      <c r="L248" s="180"/>
      <c r="M248" s="181">
        <v>0.06</v>
      </c>
      <c r="N248" s="181">
        <v>0.06</v>
      </c>
      <c r="O248" s="82"/>
    </row>
    <row r="249" spans="2:16" ht="30" customHeight="1" thickBot="1" x14ac:dyDescent="0.35">
      <c r="B249" s="77"/>
      <c r="C249" s="177">
        <v>17</v>
      </c>
      <c r="D249" s="178"/>
      <c r="E249" s="179" t="s">
        <v>192</v>
      </c>
      <c r="F249" s="180"/>
      <c r="G249" s="180"/>
      <c r="H249" s="180"/>
      <c r="I249" s="180"/>
      <c r="J249" s="180"/>
      <c r="K249" s="180"/>
      <c r="L249" s="180"/>
      <c r="M249" s="181">
        <v>0.06</v>
      </c>
      <c r="N249" s="181">
        <v>0.06</v>
      </c>
      <c r="O249" s="82"/>
    </row>
    <row r="250" spans="2:16" ht="30" customHeight="1" thickBot="1" x14ac:dyDescent="0.35">
      <c r="B250" s="77"/>
      <c r="C250" s="177">
        <v>18</v>
      </c>
      <c r="D250" s="178"/>
      <c r="E250" s="179" t="s">
        <v>193</v>
      </c>
      <c r="F250" s="180"/>
      <c r="G250" s="180"/>
      <c r="H250" s="180"/>
      <c r="I250" s="180"/>
      <c r="J250" s="180"/>
      <c r="K250" s="180"/>
      <c r="L250" s="180"/>
      <c r="M250" s="181">
        <v>0.06</v>
      </c>
      <c r="N250" s="181">
        <v>0.06</v>
      </c>
      <c r="O250" s="82"/>
    </row>
    <row r="251" spans="2:16" ht="30" customHeight="1" thickBot="1" x14ac:dyDescent="0.35">
      <c r="B251" s="77"/>
      <c r="C251" s="177">
        <v>19</v>
      </c>
      <c r="D251" s="178"/>
      <c r="E251" s="179" t="s">
        <v>194</v>
      </c>
      <c r="F251" s="180"/>
      <c r="G251" s="180"/>
      <c r="H251" s="180"/>
      <c r="I251" s="180"/>
      <c r="J251" s="180"/>
      <c r="K251" s="180"/>
      <c r="L251" s="180"/>
      <c r="M251" s="181">
        <v>0.06</v>
      </c>
      <c r="N251" s="181">
        <v>0.06</v>
      </c>
      <c r="O251" s="82"/>
    </row>
    <row r="252" spans="2:16" ht="30" customHeight="1" thickBot="1" x14ac:dyDescent="0.35">
      <c r="B252" s="77"/>
      <c r="C252" s="177">
        <v>20</v>
      </c>
      <c r="D252" s="178"/>
      <c r="E252" s="179" t="s">
        <v>195</v>
      </c>
      <c r="F252" s="180"/>
      <c r="G252" s="180"/>
      <c r="H252" s="180"/>
      <c r="I252" s="180"/>
      <c r="J252" s="180"/>
      <c r="K252" s="180"/>
      <c r="L252" s="180"/>
      <c r="M252" s="181">
        <v>0.06</v>
      </c>
      <c r="N252" s="181">
        <v>0.06</v>
      </c>
      <c r="O252" s="82"/>
    </row>
  </sheetData>
  <sheetProtection algorithmName="SHA-512" hashValue="2LlDgtKY2yng3Y0w9gjqt9TzwQL2mzgKPu8Yg5ZGaM6o13tQ7Mm1FuLBWGVPeX8qDpoR9tdfTTaphEVRrBPbfA==" saltValue="s4chvvjv5HMCQZH9KvW+Ew==" spinCount="100000" sheet="1" objects="1" scenarios="1"/>
  <mergeCells count="499">
    <mergeCell ref="C250:D250"/>
    <mergeCell ref="E250:L250"/>
    <mergeCell ref="C251:D251"/>
    <mergeCell ref="E251:L251"/>
    <mergeCell ref="C252:D252"/>
    <mergeCell ref="E252:L252"/>
    <mergeCell ref="C245:D245"/>
    <mergeCell ref="E245:L245"/>
    <mergeCell ref="C246:D246"/>
    <mergeCell ref="E246:L246"/>
    <mergeCell ref="C247:D247"/>
    <mergeCell ref="E247:L247"/>
    <mergeCell ref="C248:D248"/>
    <mergeCell ref="E248:L248"/>
    <mergeCell ref="C249:D249"/>
    <mergeCell ref="E249:L249"/>
    <mergeCell ref="E244:L244"/>
    <mergeCell ref="E243:L243"/>
    <mergeCell ref="C243:D243"/>
    <mergeCell ref="K193:K197"/>
    <mergeCell ref="B198:B202"/>
    <mergeCell ref="C198:C202"/>
    <mergeCell ref="D198:D202"/>
    <mergeCell ref="E198:E202"/>
    <mergeCell ref="F198:F202"/>
    <mergeCell ref="G198:G202"/>
    <mergeCell ref="H198:H202"/>
    <mergeCell ref="I198:I202"/>
    <mergeCell ref="J198:J202"/>
    <mergeCell ref="K198:K202"/>
    <mergeCell ref="E239:L239"/>
    <mergeCell ref="E240:L240"/>
    <mergeCell ref="E241:L241"/>
    <mergeCell ref="E242:L242"/>
    <mergeCell ref="C193:C197"/>
    <mergeCell ref="D193:D197"/>
    <mergeCell ref="E193:E197"/>
    <mergeCell ref="F193:F197"/>
    <mergeCell ref="G193:G197"/>
    <mergeCell ref="B193:B197"/>
    <mergeCell ref="J183:J187"/>
    <mergeCell ref="C188:C192"/>
    <mergeCell ref="B2:O2"/>
    <mergeCell ref="I163:I167"/>
    <mergeCell ref="J163:J167"/>
    <mergeCell ref="B178:B182"/>
    <mergeCell ref="C178:C182"/>
    <mergeCell ref="D178:D182"/>
    <mergeCell ref="E178:E182"/>
    <mergeCell ref="F178:F182"/>
    <mergeCell ref="G178:G182"/>
    <mergeCell ref="H178:H182"/>
    <mergeCell ref="I178:I182"/>
    <mergeCell ref="J178:J182"/>
    <mergeCell ref="B173:B177"/>
    <mergeCell ref="C173:C177"/>
    <mergeCell ref="D173:D177"/>
    <mergeCell ref="E173:E177"/>
    <mergeCell ref="M4:M5"/>
    <mergeCell ref="K83:K86"/>
    <mergeCell ref="C83:C86"/>
    <mergeCell ref="D83:D86"/>
    <mergeCell ref="E83:E86"/>
    <mergeCell ref="F83:F86"/>
    <mergeCell ref="E235:L235"/>
    <mergeCell ref="C240:D240"/>
    <mergeCell ref="C239:D239"/>
    <mergeCell ref="C237:D237"/>
    <mergeCell ref="C238:D238"/>
    <mergeCell ref="C233:D233"/>
    <mergeCell ref="H207:H210"/>
    <mergeCell ref="C168:C172"/>
    <mergeCell ref="D168:D172"/>
    <mergeCell ref="E168:E172"/>
    <mergeCell ref="F168:F172"/>
    <mergeCell ref="G168:G172"/>
    <mergeCell ref="H168:H172"/>
    <mergeCell ref="E232:L232"/>
    <mergeCell ref="C232:D232"/>
    <mergeCell ref="C203:C206"/>
    <mergeCell ref="E207:E210"/>
    <mergeCell ref="G188:G192"/>
    <mergeCell ref="H188:H192"/>
    <mergeCell ref="I188:I192"/>
    <mergeCell ref="J188:J192"/>
    <mergeCell ref="C183:C187"/>
    <mergeCell ref="D183:D187"/>
    <mergeCell ref="E183:E187"/>
    <mergeCell ref="C241:D241"/>
    <mergeCell ref="C242:D242"/>
    <mergeCell ref="K51:K55"/>
    <mergeCell ref="C244:D244"/>
    <mergeCell ref="B158:B162"/>
    <mergeCell ref="G158:G162"/>
    <mergeCell ref="H158:H162"/>
    <mergeCell ref="I158:I162"/>
    <mergeCell ref="J158:J162"/>
    <mergeCell ref="C137:C141"/>
    <mergeCell ref="C142:C146"/>
    <mergeCell ref="B51:B55"/>
    <mergeCell ref="C51:C55"/>
    <mergeCell ref="D51:D55"/>
    <mergeCell ref="E51:E55"/>
    <mergeCell ref="F51:F55"/>
    <mergeCell ref="D137:D141"/>
    <mergeCell ref="D142:D146"/>
    <mergeCell ref="B92:B96"/>
    <mergeCell ref="B102:B106"/>
    <mergeCell ref="C147:C151"/>
    <mergeCell ref="B132:B136"/>
    <mergeCell ref="C235:D235"/>
    <mergeCell ref="C236:D236"/>
    <mergeCell ref="E236:L236"/>
    <mergeCell ref="E237:L237"/>
    <mergeCell ref="E238:L238"/>
    <mergeCell ref="K203:K206"/>
    <mergeCell ref="F152:F157"/>
    <mergeCell ref="F173:F177"/>
    <mergeCell ref="G173:G177"/>
    <mergeCell ref="H173:H177"/>
    <mergeCell ref="I173:I177"/>
    <mergeCell ref="J173:J177"/>
    <mergeCell ref="I203:I206"/>
    <mergeCell ref="F207:F210"/>
    <mergeCell ref="K212:K216"/>
    <mergeCell ref="K207:K210"/>
    <mergeCell ref="K222:K226"/>
    <mergeCell ref="F217:F221"/>
    <mergeCell ref="G217:G221"/>
    <mergeCell ref="H217:H221"/>
    <mergeCell ref="I217:I221"/>
    <mergeCell ref="J217:J221"/>
    <mergeCell ref="K217:K221"/>
    <mergeCell ref="E152:E157"/>
    <mergeCell ref="E233:L233"/>
    <mergeCell ref="E234:L234"/>
    <mergeCell ref="C234:D234"/>
    <mergeCell ref="C163:C167"/>
    <mergeCell ref="D163:D167"/>
    <mergeCell ref="K178:K182"/>
    <mergeCell ref="K183:K187"/>
    <mergeCell ref="K188:K192"/>
    <mergeCell ref="I152:I157"/>
    <mergeCell ref="J152:J157"/>
    <mergeCell ref="K152:K157"/>
    <mergeCell ref="H193:H197"/>
    <mergeCell ref="I193:I197"/>
    <mergeCell ref="J193:J197"/>
    <mergeCell ref="K158:K162"/>
    <mergeCell ref="K163:K167"/>
    <mergeCell ref="K168:K172"/>
    <mergeCell ref="K173:K177"/>
    <mergeCell ref="I168:I172"/>
    <mergeCell ref="J168:J172"/>
    <mergeCell ref="E163:E167"/>
    <mergeCell ref="F163:F167"/>
    <mergeCell ref="G163:G167"/>
    <mergeCell ref="H163:H167"/>
    <mergeCell ref="J203:J206"/>
    <mergeCell ref="H203:H206"/>
    <mergeCell ref="K87:K91"/>
    <mergeCell ref="K92:K96"/>
    <mergeCell ref="J92:J96"/>
    <mergeCell ref="K102:K106"/>
    <mergeCell ref="C87:C91"/>
    <mergeCell ref="D87:D91"/>
    <mergeCell ref="E87:E91"/>
    <mergeCell ref="C74:C78"/>
    <mergeCell ref="D74:D78"/>
    <mergeCell ref="G83:G86"/>
    <mergeCell ref="H83:H86"/>
    <mergeCell ref="I83:I86"/>
    <mergeCell ref="C102:C106"/>
    <mergeCell ref="G92:G96"/>
    <mergeCell ref="H92:H96"/>
    <mergeCell ref="F79:F82"/>
    <mergeCell ref="H102:H106"/>
    <mergeCell ref="D79:D82"/>
    <mergeCell ref="H87:H91"/>
    <mergeCell ref="I87:I91"/>
    <mergeCell ref="I102:I106"/>
    <mergeCell ref="F87:F91"/>
    <mergeCell ref="B74:B78"/>
    <mergeCell ref="E74:E78"/>
    <mergeCell ref="C122:C126"/>
    <mergeCell ref="B127:B131"/>
    <mergeCell ref="B107:B111"/>
    <mergeCell ref="D107:D111"/>
    <mergeCell ref="E107:E111"/>
    <mergeCell ref="C107:C111"/>
    <mergeCell ref="D112:D116"/>
    <mergeCell ref="E112:E116"/>
    <mergeCell ref="C112:C116"/>
    <mergeCell ref="E79:E82"/>
    <mergeCell ref="B83:B86"/>
    <mergeCell ref="D122:D126"/>
    <mergeCell ref="D117:D121"/>
    <mergeCell ref="C117:C121"/>
    <mergeCell ref="B112:B116"/>
    <mergeCell ref="B117:B121"/>
    <mergeCell ref="B122:B126"/>
    <mergeCell ref="C127:C131"/>
    <mergeCell ref="B87:B91"/>
    <mergeCell ref="B97:B101"/>
    <mergeCell ref="B79:B82"/>
    <mergeCell ref="C79:C82"/>
    <mergeCell ref="B56:B60"/>
    <mergeCell ref="C56:C60"/>
    <mergeCell ref="G56:G60"/>
    <mergeCell ref="E56:E60"/>
    <mergeCell ref="F56:F60"/>
    <mergeCell ref="D56:D60"/>
    <mergeCell ref="B69:B73"/>
    <mergeCell ref="C69:C73"/>
    <mergeCell ref="D69:D73"/>
    <mergeCell ref="E69:E73"/>
    <mergeCell ref="F69:F73"/>
    <mergeCell ref="C65:C68"/>
    <mergeCell ref="D65:D68"/>
    <mergeCell ref="B65:B68"/>
    <mergeCell ref="E65:E68"/>
    <mergeCell ref="G69:G73"/>
    <mergeCell ref="F46:F50"/>
    <mergeCell ref="E46:E50"/>
    <mergeCell ref="C46:C50"/>
    <mergeCell ref="B46:B50"/>
    <mergeCell ref="D46:D50"/>
    <mergeCell ref="G46:G50"/>
    <mergeCell ref="K65:K68"/>
    <mergeCell ref="K61:K64"/>
    <mergeCell ref="K79:K82"/>
    <mergeCell ref="J79:J82"/>
    <mergeCell ref="I79:I82"/>
    <mergeCell ref="G79:G82"/>
    <mergeCell ref="H79:H82"/>
    <mergeCell ref="K74:K78"/>
    <mergeCell ref="K56:K60"/>
    <mergeCell ref="K69:K73"/>
    <mergeCell ref="J65:J68"/>
    <mergeCell ref="J74:J78"/>
    <mergeCell ref="G74:G78"/>
    <mergeCell ref="G65:G68"/>
    <mergeCell ref="H65:H68"/>
    <mergeCell ref="I65:I68"/>
    <mergeCell ref="I74:I78"/>
    <mergeCell ref="J56:J60"/>
    <mergeCell ref="K46:K50"/>
    <mergeCell ref="J41:J45"/>
    <mergeCell ref="I46:I50"/>
    <mergeCell ref="J46:J50"/>
    <mergeCell ref="K41:K45"/>
    <mergeCell ref="H41:H45"/>
    <mergeCell ref="I41:I45"/>
    <mergeCell ref="K36:K40"/>
    <mergeCell ref="G36:G40"/>
    <mergeCell ref="H36:H40"/>
    <mergeCell ref="I36:I40"/>
    <mergeCell ref="J36:J40"/>
    <mergeCell ref="H46:H50"/>
    <mergeCell ref="F41:F45"/>
    <mergeCell ref="G41:G45"/>
    <mergeCell ref="B41:B45"/>
    <mergeCell ref="C41:C45"/>
    <mergeCell ref="D41:D45"/>
    <mergeCell ref="E41:E45"/>
    <mergeCell ref="B36:B40"/>
    <mergeCell ref="C36:C40"/>
    <mergeCell ref="D36:D40"/>
    <mergeCell ref="E36:E40"/>
    <mergeCell ref="F36:F40"/>
    <mergeCell ref="G31:G35"/>
    <mergeCell ref="H31:H35"/>
    <mergeCell ref="E26:E30"/>
    <mergeCell ref="F26:F30"/>
    <mergeCell ref="H26:H30"/>
    <mergeCell ref="I26:I30"/>
    <mergeCell ref="H15:H18"/>
    <mergeCell ref="K10:K14"/>
    <mergeCell ref="C26:C30"/>
    <mergeCell ref="D26:D30"/>
    <mergeCell ref="K26:K30"/>
    <mergeCell ref="J26:J30"/>
    <mergeCell ref="G26:G30"/>
    <mergeCell ref="K31:K35"/>
    <mergeCell ref="F31:F35"/>
    <mergeCell ref="D31:D35"/>
    <mergeCell ref="E31:E35"/>
    <mergeCell ref="I31:I35"/>
    <mergeCell ref="J31:J35"/>
    <mergeCell ref="O4:O5"/>
    <mergeCell ref="J19:J25"/>
    <mergeCell ref="K19:K25"/>
    <mergeCell ref="K6:K9"/>
    <mergeCell ref="L4:L5"/>
    <mergeCell ref="J15:J18"/>
    <mergeCell ref="D4:K4"/>
    <mergeCell ref="I6:I9"/>
    <mergeCell ref="J6:J9"/>
    <mergeCell ref="K15:K18"/>
    <mergeCell ref="F19:F25"/>
    <mergeCell ref="J10:J14"/>
    <mergeCell ref="I15:I18"/>
    <mergeCell ref="E10:E14"/>
    <mergeCell ref="F10:F14"/>
    <mergeCell ref="G10:G14"/>
    <mergeCell ref="H10:H14"/>
    <mergeCell ref="N4:N5"/>
    <mergeCell ref="G19:G25"/>
    <mergeCell ref="H51:H55"/>
    <mergeCell ref="I51:I55"/>
    <mergeCell ref="J51:J55"/>
    <mergeCell ref="J102:J106"/>
    <mergeCell ref="G107:G111"/>
    <mergeCell ref="C4:C5"/>
    <mergeCell ref="F6:F9"/>
    <mergeCell ref="G6:G9"/>
    <mergeCell ref="H6:H9"/>
    <mergeCell ref="C6:C9"/>
    <mergeCell ref="D6:D9"/>
    <mergeCell ref="E6:E9"/>
    <mergeCell ref="H19:H25"/>
    <mergeCell ref="I10:I14"/>
    <mergeCell ref="C15:C18"/>
    <mergeCell ref="I19:I25"/>
    <mergeCell ref="I92:I96"/>
    <mergeCell ref="G87:G91"/>
    <mergeCell ref="J87:J91"/>
    <mergeCell ref="D19:D25"/>
    <mergeCell ref="D15:D18"/>
    <mergeCell ref="E15:E18"/>
    <mergeCell ref="F15:F18"/>
    <mergeCell ref="E19:E25"/>
    <mergeCell ref="I107:I111"/>
    <mergeCell ref="I112:I116"/>
    <mergeCell ref="I122:I126"/>
    <mergeCell ref="I117:I121"/>
    <mergeCell ref="F74:F78"/>
    <mergeCell ref="F65:F68"/>
    <mergeCell ref="H56:H60"/>
    <mergeCell ref="I56:I60"/>
    <mergeCell ref="J83:J86"/>
    <mergeCell ref="F61:F64"/>
    <mergeCell ref="G61:G64"/>
    <mergeCell ref="H61:H64"/>
    <mergeCell ref="I61:I64"/>
    <mergeCell ref="J61:J64"/>
    <mergeCell ref="H74:H78"/>
    <mergeCell ref="I69:I73"/>
    <mergeCell ref="J69:J73"/>
    <mergeCell ref="H69:H73"/>
    <mergeCell ref="F122:F126"/>
    <mergeCell ref="G112:G116"/>
    <mergeCell ref="G117:G121"/>
    <mergeCell ref="F107:F111"/>
    <mergeCell ref="F117:F121"/>
    <mergeCell ref="J127:J131"/>
    <mergeCell ref="K127:K131"/>
    <mergeCell ref="H132:H136"/>
    <mergeCell ref="J147:J151"/>
    <mergeCell ref="J132:J136"/>
    <mergeCell ref="I132:I136"/>
    <mergeCell ref="K107:K111"/>
    <mergeCell ref="J122:J126"/>
    <mergeCell ref="J117:J121"/>
    <mergeCell ref="K112:K116"/>
    <mergeCell ref="K122:K126"/>
    <mergeCell ref="H112:H116"/>
    <mergeCell ref="H107:H111"/>
    <mergeCell ref="H137:H141"/>
    <mergeCell ref="I137:I141"/>
    <mergeCell ref="K147:K151"/>
    <mergeCell ref="K142:K146"/>
    <mergeCell ref="K117:K121"/>
    <mergeCell ref="J142:J146"/>
    <mergeCell ref="J137:J141"/>
    <mergeCell ref="K137:K141"/>
    <mergeCell ref="K132:K136"/>
    <mergeCell ref="J112:J116"/>
    <mergeCell ref="J107:J111"/>
    <mergeCell ref="B6:B9"/>
    <mergeCell ref="B19:B25"/>
    <mergeCell ref="C19:C25"/>
    <mergeCell ref="G102:G106"/>
    <mergeCell ref="C92:C96"/>
    <mergeCell ref="D92:D96"/>
    <mergeCell ref="E92:E96"/>
    <mergeCell ref="D102:D106"/>
    <mergeCell ref="E102:E106"/>
    <mergeCell ref="F102:F106"/>
    <mergeCell ref="F92:F96"/>
    <mergeCell ref="B15:B18"/>
    <mergeCell ref="B10:B14"/>
    <mergeCell ref="C10:C14"/>
    <mergeCell ref="B31:B35"/>
    <mergeCell ref="C31:C35"/>
    <mergeCell ref="B61:B64"/>
    <mergeCell ref="C61:C64"/>
    <mergeCell ref="D61:D64"/>
    <mergeCell ref="E61:E64"/>
    <mergeCell ref="G51:G55"/>
    <mergeCell ref="D10:D14"/>
    <mergeCell ref="G15:G18"/>
    <mergeCell ref="B26:B30"/>
    <mergeCell ref="C132:C136"/>
    <mergeCell ref="E117:E121"/>
    <mergeCell ref="D147:D151"/>
    <mergeCell ref="H122:H126"/>
    <mergeCell ref="D127:D131"/>
    <mergeCell ref="F112:F116"/>
    <mergeCell ref="I147:I151"/>
    <mergeCell ref="G127:G131"/>
    <mergeCell ref="F137:F141"/>
    <mergeCell ref="E142:E146"/>
    <mergeCell ref="E147:E151"/>
    <mergeCell ref="I127:I131"/>
    <mergeCell ref="F132:F136"/>
    <mergeCell ref="G142:G146"/>
    <mergeCell ref="D132:D136"/>
    <mergeCell ref="E132:E136"/>
    <mergeCell ref="F127:F131"/>
    <mergeCell ref="I142:I146"/>
    <mergeCell ref="H127:H131"/>
    <mergeCell ref="E127:E131"/>
    <mergeCell ref="E122:E126"/>
    <mergeCell ref="G122:G126"/>
    <mergeCell ref="B137:B141"/>
    <mergeCell ref="B142:B146"/>
    <mergeCell ref="B147:B151"/>
    <mergeCell ref="G152:G157"/>
    <mergeCell ref="H152:H157"/>
    <mergeCell ref="B163:B167"/>
    <mergeCell ref="B188:B192"/>
    <mergeCell ref="C158:C162"/>
    <mergeCell ref="D158:D162"/>
    <mergeCell ref="E158:E162"/>
    <mergeCell ref="F158:F162"/>
    <mergeCell ref="B152:B157"/>
    <mergeCell ref="C152:C157"/>
    <mergeCell ref="D152:D157"/>
    <mergeCell ref="B183:B187"/>
    <mergeCell ref="F183:F187"/>
    <mergeCell ref="G183:G187"/>
    <mergeCell ref="H183:H187"/>
    <mergeCell ref="H117:H121"/>
    <mergeCell ref="H142:H146"/>
    <mergeCell ref="G137:G141"/>
    <mergeCell ref="G147:G151"/>
    <mergeCell ref="H147:H151"/>
    <mergeCell ref="G132:G136"/>
    <mergeCell ref="F147:F151"/>
    <mergeCell ref="F142:F146"/>
    <mergeCell ref="E137:E141"/>
    <mergeCell ref="C207:C210"/>
    <mergeCell ref="D212:D216"/>
    <mergeCell ref="E212:E216"/>
    <mergeCell ref="F212:F216"/>
    <mergeCell ref="G212:G216"/>
    <mergeCell ref="C212:C216"/>
    <mergeCell ref="H212:H216"/>
    <mergeCell ref="I207:I210"/>
    <mergeCell ref="B168:B172"/>
    <mergeCell ref="D188:D192"/>
    <mergeCell ref="E188:E192"/>
    <mergeCell ref="F188:F192"/>
    <mergeCell ref="B203:B206"/>
    <mergeCell ref="I183:I187"/>
    <mergeCell ref="B217:B221"/>
    <mergeCell ref="K97:K101"/>
    <mergeCell ref="J97:J101"/>
    <mergeCell ref="I97:I101"/>
    <mergeCell ref="H97:H101"/>
    <mergeCell ref="G97:G101"/>
    <mergeCell ref="F97:F101"/>
    <mergeCell ref="E97:E101"/>
    <mergeCell ref="D97:D101"/>
    <mergeCell ref="C97:C101"/>
    <mergeCell ref="I212:I216"/>
    <mergeCell ref="J212:J216"/>
    <mergeCell ref="B212:B216"/>
    <mergeCell ref="B207:B210"/>
    <mergeCell ref="C217:C221"/>
    <mergeCell ref="D217:D221"/>
    <mergeCell ref="E217:E221"/>
    <mergeCell ref="D203:D206"/>
    <mergeCell ref="D207:D210"/>
    <mergeCell ref="E203:E206"/>
    <mergeCell ref="F203:F206"/>
    <mergeCell ref="J207:J210"/>
    <mergeCell ref="G207:G210"/>
    <mergeCell ref="G203:G206"/>
    <mergeCell ref="B222:B226"/>
    <mergeCell ref="C222:C226"/>
    <mergeCell ref="D222:D226"/>
    <mergeCell ref="E222:E226"/>
    <mergeCell ref="F222:F226"/>
    <mergeCell ref="G222:G226"/>
    <mergeCell ref="H222:H226"/>
    <mergeCell ref="I222:I226"/>
    <mergeCell ref="J222:J226"/>
  </mergeCells>
  <phoneticPr fontId="8" type="noConversion"/>
  <pageMargins left="0.25" right="0.25" top="0.75" bottom="0.75" header="0.3" footer="0.3"/>
  <pageSetup paperSize="9" scale="57" fitToHeight="0" orientation="portrait" r:id="rId1"/>
  <headerFooter>
    <oddHeader>&amp;CCATÁLOGO MADRID DESTINO</oddHeader>
    <oddFooter>&amp;C&amp;P</oddFooter>
  </headerFooter>
  <rowBreaks count="3" manualBreakCount="3">
    <brk id="78" max="15" man="1"/>
    <brk id="151" max="15" man="1"/>
    <brk id="22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MADRID DESTINO</vt:lpstr>
      <vt:lpstr>'MADRID DESTINO'!Área_de_impresión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Moya</dc:creator>
  <cp:lastModifiedBy>Jesus Araque</cp:lastModifiedBy>
  <cp:lastPrinted>2022-02-15T13:21:28Z</cp:lastPrinted>
  <dcterms:created xsi:type="dcterms:W3CDTF">2013-09-18T14:52:34Z</dcterms:created>
  <dcterms:modified xsi:type="dcterms:W3CDTF">2022-02-16T13:22:56Z</dcterms:modified>
</cp:coreProperties>
</file>